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347" documentId="13_ncr:1_{E61B6D90-791F-4464-B501-4E49F6C5C490}" xr6:coauthVersionLast="47" xr6:coauthVersionMax="47" xr10:uidLastSave="{E86616F4-A060-461A-AE89-59C581F67E52}"/>
  <bookViews>
    <workbookView xWindow="28680" yWindow="-120" windowWidth="29040" windowHeight="15720" xr2:uid="{00000000-000D-0000-FFFF-FFFF00000000}"/>
  </bookViews>
  <sheets>
    <sheet name="Цінова_пропозиція" sheetId="6" r:id="rId1"/>
  </sheets>
  <definedNames>
    <definedName name="_xlnm.Print_Area" localSheetId="0">Цінова_пропозиція!$A$1:$N$121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26" i="6"/>
  <c r="G25" i="6"/>
  <c r="G24" i="6"/>
  <c r="G23" i="6"/>
  <c r="G22" i="6"/>
  <c r="G21" i="6"/>
  <c r="G20" i="6"/>
  <c r="G19" i="6"/>
  <c r="G18" i="6"/>
  <c r="G37" i="6"/>
  <c r="G36" i="6"/>
  <c r="G35" i="6"/>
  <c r="G34" i="6"/>
  <c r="G33" i="6"/>
  <c r="G32" i="6"/>
  <c r="G31" i="6"/>
  <c r="G30" i="6"/>
  <c r="G29" i="6"/>
  <c r="G28" i="6"/>
  <c r="G27" i="6"/>
  <c r="G39" i="6"/>
  <c r="G38" i="6"/>
  <c r="F83" i="6" l="1"/>
  <c r="G48" i="6"/>
  <c r="G47" i="6"/>
  <c r="G46" i="6"/>
  <c r="G45" i="6"/>
  <c r="G44" i="6"/>
  <c r="G43" i="6"/>
  <c r="G42" i="6"/>
  <c r="G41" i="6"/>
  <c r="G40" i="6"/>
  <c r="F49" i="6" l="1"/>
  <c r="F84" i="6" s="1"/>
</calcChain>
</file>

<file path=xl/sharedStrings.xml><?xml version="1.0" encoding="utf-8"?>
<sst xmlns="http://schemas.openxmlformats.org/spreadsheetml/2006/main" count="172" uniqueCount="81">
  <si>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</si>
  <si>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</si>
  <si>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</si>
  <si>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</si>
  <si>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</si>
  <si>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</si>
  <si>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</si>
  <si>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</si>
  <si>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</si>
  <si>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</si>
  <si>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</si>
  <si>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</si>
  <si>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</si>
  <si>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Дріт стальний оцинкований 8 мм</t>
  </si>
  <si>
    <t>Монтаж Дріт стальний оцинкований 8 мм</t>
  </si>
  <si>
    <t>319101 Тримач Clip з підставкою Fix (StZn/Pl)</t>
  </si>
  <si>
    <t>Монтаж Тримач Clip сірий М8</t>
  </si>
  <si>
    <t>З'єднувач Vario з гайкою</t>
  </si>
  <si>
    <t>Монтаж  З'єднувач Vario з гайкою</t>
  </si>
  <si>
    <t>Смуга оцинкована 40х4 мм</t>
  </si>
  <si>
    <t>Монтаж Смуга оцинкована 40х4 мм</t>
  </si>
  <si>
    <t>Стержень різьбовий D16</t>
  </si>
  <si>
    <t>Монтаж Стержень різьбовий D16</t>
  </si>
  <si>
    <t>Муфта D16</t>
  </si>
  <si>
    <t>Монтаж Муфта D16</t>
  </si>
  <si>
    <t>Наконечник D16</t>
  </si>
  <si>
    <t>Монтаж Наконечник D16</t>
  </si>
  <si>
    <t>Болт ударний M16x40</t>
  </si>
  <si>
    <t>Монтаж Болт ударний M16x40</t>
  </si>
  <si>
    <t>З'єднувач Contra 3 пл.</t>
  </si>
  <si>
    <t>Монтаж З'єднувач Contra 3 пл.</t>
  </si>
  <si>
    <t>З'єднувач Cant D16</t>
  </si>
  <si>
    <t>Монтаж З'єднувач Cant D16</t>
  </si>
  <si>
    <t>З'єднувач Cross для смуги</t>
  </si>
  <si>
    <t>Монтаж З'єднувач Cross для смуги</t>
  </si>
  <si>
    <t>Коробка фасадна зовнішня</t>
  </si>
  <si>
    <t>Монтаж Коробка фасадна зовнішня</t>
  </si>
  <si>
    <t>Тримач Pyramida з бетоном</t>
  </si>
  <si>
    <t>Монтаж Тримач Pyramida з бетоном</t>
  </si>
  <si>
    <t>Проведення вимірювань, випробувань відповідно до вимог Норм (ПТЕЕС, ПВЕ)</t>
  </si>
  <si>
    <t>Складання виконавчих схем</t>
  </si>
  <si>
    <t>Герметик стійкий до атмосферних впливів та УФ</t>
  </si>
  <si>
    <t>Метизи</t>
  </si>
  <si>
    <t>шт</t>
  </si>
  <si>
    <t>м</t>
  </si>
  <si>
    <t>послуга</t>
  </si>
  <si>
    <t>комплект</t>
  </si>
  <si>
    <t>Од.вим</t>
  </si>
  <si>
    <t>Всього вартість пропозиції за лотом №1 , грн*</t>
  </si>
  <si>
    <t>ЛОТ №1_ Монтаж обладнання системи блискавкозахисту на об'єкті в м. Чоп</t>
  </si>
  <si>
    <t>ЛОТ №2_Обладнання системи блискавкозахисту на об'єкті в м. Ходорів</t>
  </si>
  <si>
    <t>Всього вартість пропозиції за лотом №2 , грн*</t>
  </si>
  <si>
    <t>Тримач Clip сірий М8</t>
  </si>
  <si>
    <t>Додаток №1 до Запиту</t>
  </si>
  <si>
    <t xml:space="preserve">Допускаються будь-які аналоги з технічними та функціональними характеристиками не гірше наведених АБО Аналоги не допускаються. 
Учаснику необхідно детально вказати технічні характеристики матеріалів  у відповідності до параметрів та вимог технічного опису даної таблиці (у разі пропозиції аналогу).
Вартість доставки має бути врахована у вартість товару. </t>
  </si>
  <si>
    <r>
      <t xml:space="preserve">Примітки
</t>
    </r>
    <r>
      <rPr>
        <i/>
        <sz val="12"/>
        <color theme="1"/>
        <rFont val="Times New Roman"/>
        <family val="1"/>
        <charset val="204"/>
      </rPr>
      <t>(зазначити ТМ та технічні характеристики у разі пропозиції аналогів матеріалів)</t>
    </r>
  </si>
  <si>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</si>
  <si>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</si>
  <si>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</si>
  <si>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</si>
  <si>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</si>
  <si>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</si>
  <si>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</si>
  <si>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керівника_________________________________________________________________</t>
  </si>
  <si>
    <t>Підпис, печатка (у разі наявності)________________________________________________</t>
  </si>
  <si>
    <t>Дата__________________________________________________________________________</t>
  </si>
  <si>
    <t>Ми погоджуємося з умовами договору будівельного підряду  Замовника, який відображено у  Додатку 2  до Запиту.</t>
  </si>
  <si>
    <t xml:space="preserve"> ** Закупівля відбувається окремими лотом </t>
  </si>
  <si>
    <t>Всього вартість пропозиції за лотами №1,2 , грн*</t>
  </si>
  <si>
    <r>
      <t>__________________________________________________________(Назва Учасника),</t>
    </r>
    <r>
      <rPr>
        <sz val="12"/>
        <color theme="1"/>
        <rFont val="Times New Roman"/>
        <family val="1"/>
        <charset val="204"/>
      </rPr>
      <t xml:space="preserve"> надає свою цінову пропозицію щодо участі у місцевій закупівлі робіт з монтажу обладнання блискавкозахисту на об’єктах ТЧХУ.</t>
    </r>
  </si>
  <si>
    <r>
      <t xml:space="preserve">Гарантія на обладнання: </t>
    </r>
    <r>
      <rPr>
        <sz val="16"/>
        <rFont val="Times New Roman"/>
        <family val="1"/>
        <charset val="204"/>
      </rPr>
      <t>24 міс.</t>
    </r>
  </si>
  <si>
    <r>
      <rPr>
        <b/>
        <sz val="16"/>
        <color theme="1"/>
        <rFont val="Times New Roman"/>
        <family val="1"/>
        <charset val="204"/>
      </rPr>
      <t>Місце виконання робіт лот №2:</t>
    </r>
    <r>
      <rPr>
        <b/>
        <sz val="14"/>
        <color theme="1"/>
        <rFont val="Times New Roman"/>
        <family val="1"/>
        <charset val="204"/>
      </rPr>
      <t xml:space="preserve"> </t>
    </r>
    <r>
      <rPr>
        <sz val="14"/>
        <color theme="1"/>
        <rFont val="Times New Roman"/>
        <family val="1"/>
        <charset val="204"/>
      </rPr>
      <t>м. Ходорів, обл. Львівська</t>
    </r>
    <r>
      <rPr>
        <i/>
        <sz val="14"/>
        <color theme="1"/>
        <rFont val="Times New Roman"/>
        <family val="1"/>
        <charset val="204"/>
      </rPr>
      <t xml:space="preserve"> (детальна адреса буде повідомлена при укладання договору)</t>
    </r>
  </si>
  <si>
    <r>
      <rPr>
        <b/>
        <sz val="16"/>
        <color theme="1"/>
        <rFont val="Times New Roman"/>
        <family val="1"/>
        <charset val="204"/>
      </rPr>
      <t>Місце виконання робіт лот №1:</t>
    </r>
    <r>
      <rPr>
        <b/>
        <sz val="14"/>
        <color theme="1"/>
        <rFont val="Times New Roman"/>
        <family val="1"/>
        <charset val="204"/>
      </rPr>
      <t xml:space="preserve"> </t>
    </r>
    <r>
      <rPr>
        <sz val="14"/>
        <color theme="1"/>
        <rFont val="Times New Roman"/>
        <family val="1"/>
        <charset val="204"/>
      </rPr>
      <t>м. Чоп, обл. Закарпатська</t>
    </r>
    <r>
      <rPr>
        <b/>
        <sz val="14"/>
        <color theme="1"/>
        <rFont val="Times New Roman"/>
        <family val="1"/>
        <charset val="204"/>
      </rPr>
      <t xml:space="preserve"> </t>
    </r>
    <r>
      <rPr>
        <i/>
        <sz val="14"/>
        <color theme="1"/>
        <rFont val="Times New Roman"/>
        <family val="1"/>
        <charset val="204"/>
      </rPr>
      <t>(детальна адреса буде повідомлена при укладання договору)</t>
    </r>
  </si>
  <si>
    <r>
      <rPr>
        <b/>
        <sz val="16"/>
        <color theme="1"/>
        <rFont val="Times New Roman"/>
        <family val="1"/>
        <charset val="204"/>
      </rP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</si>
  <si>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b/>
        <sz val="16"/>
        <rFont val="Times New Roman"/>
        <family val="1"/>
        <charset val="204"/>
      </rPr>
      <t xml:space="preserve">Гарантія на роботи: </t>
    </r>
    <r>
      <rPr>
        <sz val="16"/>
        <rFont val="Times New Roman"/>
        <family val="1"/>
        <charset val="204"/>
      </rPr>
      <t>24 міс.</t>
    </r>
  </si>
  <si>
    <r>
      <rPr>
        <b/>
        <sz val="16"/>
        <color theme="1"/>
        <rFont val="Times New Roman"/>
        <family val="1"/>
        <charset val="204"/>
      </rPr>
      <t>Строк виконання лот №2:</t>
    </r>
    <r>
      <rPr>
        <b/>
        <sz val="14"/>
        <color theme="1"/>
        <rFont val="Times New Roman"/>
        <family val="1"/>
        <charset val="204"/>
      </rPr>
      <t xml:space="preserve"> ________________</t>
    </r>
    <r>
      <rPr>
        <i/>
        <sz val="14"/>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</si>
  <si>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rPr>
        <b/>
        <sz val="16"/>
        <color theme="1"/>
        <rFont val="Times New Roman"/>
        <family val="1"/>
        <charset val="204"/>
      </rPr>
      <t>Строк виконання лот №1:</t>
    </r>
    <r>
      <rPr>
        <b/>
        <sz val="14"/>
        <color theme="1"/>
        <rFont val="Times New Roman"/>
        <family val="1"/>
        <charset val="204"/>
      </rPr>
      <t xml:space="preserve"> ________________</t>
    </r>
    <r>
      <rPr>
        <i/>
        <sz val="14"/>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</si>
  <si>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Ціна
  за одиницю виміру, 
</t>
    </r>
    <r>
      <rPr>
        <i/>
        <sz val="12"/>
        <color theme="1"/>
        <rFont val="Times New Roman"/>
        <family val="1"/>
        <charset val="204"/>
      </rPr>
      <t>(з урахуванням всіх податків і зборів)</t>
    </r>
    <r>
      <rPr>
        <b/>
        <sz val="12"/>
        <color theme="1"/>
        <rFont val="Times New Roman"/>
        <family val="1"/>
        <charset val="204"/>
      </rPr>
      <t xml:space="preserve"> *</t>
    </r>
  </si>
  <si>
    <t xml:space="preserve">Надаючи свою цінову пропозицію вважається, що Учасник погоджується з наступними вимогами: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Тимчасове електропостачання та освітлення виконується за рахунок Виконавця робіт.  
9. Вартість комунальних послуг сплачується Замовником та не включається у вартість робіт Підрядника.
10. У вартість одиничних розцінок на роботи включаються адміністративні, транспортні витрати та витрати на можливе покриття ризиків.
11. У вартість одиничних розцінок на роботи включаються вартість витратних матеріалів.
12.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13. Учасники тендеру включають усі, прямі та непрямі витрати, до загальної пропонованої ціни.
14.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15.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16.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17. Якщо для розцінки на роботи явно не зазначені матеріали, вважати що вони входять у вартість робіт.
18. Всі витрати, пов’язані з доставкою матеріалів, завантажувально-розвантажувальними роботами, монтажем та встановленням на об’єкті здійснюються за рахунок Постачальника за наданою адресою  у даному Додатку.
</t>
  </si>
  <si>
    <t>Блискавкоприймач 414323 на кутовий гребінь даху 3 м (Ni/Al)</t>
  </si>
  <si>
    <t>Монтаж блискавкоприймача  414323 на кутовий гребінь даху 3 м (Ni/Al)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</si>
</sst>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scheme val="minor"/>
    </font>
    <font>
      <i/>
      <sz val="14"/>
      <color indexed="8"/>
      <name val="Calibri"/>
      <family val="2"/>
      <charset val="204"/>
      <scheme val="minor"/>
    </font>
    <font>
      <b/>
      <i/>
      <sz val="14"/>
      <color theme="1"/>
      <name val="Times New Roman"/>
      <family val="1"/>
      <charset val="204"/>
    </font>
    <font>
      <i/>
      <sz val="10"/>
      <color theme="1"/>
      <name val="Times New Roman"/>
      <family val="1"/>
      <charset val="204"/>
    </font>
    <font>
      <b/>
      <i/>
      <sz val="10"/>
      <color theme="1"/>
      <name val="Times New Roman"/>
      <family val="1"/>
      <charset val="204"/>
    </font>
    <font>
      <b/>
      <sz val="14"/>
      <color theme="1"/>
      <name val="Times New Roman"/>
      <family val="1"/>
      <charset val="204"/>
    </font>
    <font>
      <sz val="14"/>
      <color theme="1"/>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1"/>
      <color rgb="FF000000"/>
      <name val="Times New Roman"/>
      <family val="1"/>
      <charset val="204"/>
    </font>
    <font>
      <b/>
      <i/>
      <sz val="11"/>
      <name val="Times New Roman"/>
      <family val="1"/>
      <charset val="204"/>
    </font>
    <font>
      <sz val="12"/>
      <color theme="1"/>
      <name val="Calibri"/>
      <family val="2"/>
      <scheme val="minor"/>
    </font>
    <font>
      <i/>
      <sz val="14"/>
      <color theme="1"/>
      <name val="Times New Roman"/>
      <family val="1"/>
      <charset val="204"/>
    </font>
    <font>
      <b/>
      <sz val="16"/>
      <name val="Times New Roman"/>
      <family val="1"/>
      <charset val="204"/>
    </font>
    <font>
      <b/>
      <sz val="14"/>
      <name val="Times New Roman"/>
      <family val="1"/>
      <charset val="204"/>
    </font>
    <font>
      <sz val="16"/>
      <name val="Times New Roman"/>
      <family val="1"/>
      <charset val="204"/>
    </font>
    <font>
      <b/>
      <i/>
      <sz val="12"/>
      <color theme="3"/>
      <name val="Times New Roman"/>
      <family val="1"/>
      <charset val="204"/>
    </font>
    <font>
      <i/>
      <sz val="12"/>
      <color theme="3"/>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7" fillId="0" borderId="0"/>
  </cellStyleXfs>
  <cellXfs count="17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18" fillId="0" borderId="28" xfId="0" applyFont="1" applyBorder="1" applyAlignment="1">
      <alignment horizontal="center" vertical="top" wrapText="1"/>
    </xf>
    <xf numFmtId="0" fontId="1" fillId="0" borderId="0" xfId="0" applyFont="1" applyAlignment="1">
      <alignment horizontal="left"/>
    </xf>
    <xf numFmtId="0" fontId="18" fillId="0" borderId="28" xfId="0" applyFont="1" applyBorder="1" applyAlignment="1">
      <alignment horizontal="left" vertical="top" wrapText="1"/>
    </xf>
    <xf numFmtId="0" fontId="7" fillId="0" borderId="0" xfId="0" applyFont="1" applyAlignment="1">
      <alignment horizontal="left"/>
    </xf>
    <xf numFmtId="0" fontId="11" fillId="0" borderId="0" xfId="0" applyFont="1" applyAlignment="1">
      <alignment horizontal="left" vertical="center" wrapText="1"/>
    </xf>
    <xf numFmtId="0" fontId="4" fillId="0" borderId="28" xfId="0" applyFont="1" applyBorder="1" applyAlignment="1">
      <alignment horizontal="center" vertical="center" wrapText="1"/>
    </xf>
    <xf numFmtId="0" fontId="5" fillId="0" borderId="28" xfId="0" applyFont="1" applyBorder="1" applyAlignment="1">
      <alignment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4" fontId="13" fillId="0" borderId="31" xfId="0" applyNumberFormat="1" applyFont="1" applyBorder="1" applyAlignment="1">
      <alignment horizontal="center" vertical="center" wrapText="1"/>
    </xf>
    <xf numFmtId="4" fontId="13" fillId="0" borderId="32"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0" fontId="18" fillId="0" borderId="44" xfId="0" applyFont="1" applyBorder="1" applyAlignment="1">
      <alignment horizontal="center" vertical="top" wrapText="1"/>
    </xf>
    <xf numFmtId="4" fontId="13" fillId="0" borderId="45" xfId="0"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4"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applyAlignment="1">
      <alignment horizontal="center" vertical="top" wrapText="1"/>
    </xf>
    <xf numFmtId="0" fontId="6" fillId="0" borderId="0" xfId="0" applyFont="1" applyAlignment="1">
      <alignment horizontal="center" vertical="center" wrapText="1"/>
    </xf>
    <xf numFmtId="4" fontId="13" fillId="0" borderId="34" xfId="0" applyNumberFormat="1" applyFont="1" applyBorder="1" applyAlignment="1">
      <alignment horizontal="center" vertical="center" wrapText="1"/>
    </xf>
    <xf numFmtId="4" fontId="13" fillId="0" borderId="35"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5" fillId="0" borderId="44" xfId="0" applyFont="1" applyBorder="1" applyAlignment="1">
      <alignment wrapText="1"/>
    </xf>
    <xf numFmtId="0" fontId="5" fillId="0" borderId="31" xfId="0" applyFont="1" applyBorder="1" applyAlignment="1">
      <alignment wrapText="1"/>
    </xf>
    <xf numFmtId="0" fontId="5" fillId="0" borderId="32" xfId="0" applyFont="1" applyBorder="1" applyAlignment="1">
      <alignment wrapText="1"/>
    </xf>
    <xf numFmtId="4" fontId="13" fillId="0" borderId="38" xfId="0" applyNumberFormat="1" applyFont="1" applyBorder="1" applyAlignment="1">
      <alignment horizontal="center" vertical="center" wrapText="1"/>
    </xf>
    <xf numFmtId="4" fontId="13" fillId="0" borderId="37" xfId="0" applyNumberFormat="1" applyFont="1" applyBorder="1" applyAlignment="1">
      <alignment horizontal="center" vertical="center" wrapText="1"/>
    </xf>
    <xf numFmtId="0" fontId="5" fillId="0" borderId="38" xfId="0" applyFont="1" applyBorder="1" applyAlignment="1">
      <alignment wrapText="1"/>
    </xf>
    <xf numFmtId="0" fontId="1" fillId="0" borderId="0" xfId="0" applyFont="1" applyAlignment="1">
      <alignment horizontal="center"/>
    </xf>
    <xf numFmtId="164" fontId="1" fillId="0" borderId="0" xfId="0" applyNumberFormat="1" applyFont="1" applyAlignment="1">
      <alignment horizontal="center"/>
    </xf>
    <xf numFmtId="0" fontId="22" fillId="0" borderId="0" xfId="0" applyFont="1" applyAlignment="1">
      <alignment horizontal="left" vertical="center" wrapText="1"/>
    </xf>
    <xf numFmtId="164" fontId="1" fillId="0" borderId="0" xfId="0" applyNumberFormat="1" applyFont="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lignment horizontal="center"/>
    </xf>
    <xf numFmtId="164" fontId="7" fillId="0" borderId="0" xfId="0" applyNumberFormat="1" applyFont="1" applyAlignment="1">
      <alignment horizontal="center"/>
    </xf>
    <xf numFmtId="0" fontId="25" fillId="0" borderId="0" xfId="1" applyFont="1"/>
    <xf numFmtId="0" fontId="27" fillId="0" borderId="0" xfId="1" applyFont="1"/>
    <xf numFmtId="4" fontId="9" fillId="0" borderId="0" xfId="0" applyNumberFormat="1" applyFont="1" applyAlignment="1">
      <alignment horizontal="center"/>
    </xf>
    <xf numFmtId="164" fontId="9" fillId="0" borderId="0" xfId="0" applyNumberFormat="1" applyFont="1" applyAlignment="1">
      <alignment horizontal="center"/>
    </xf>
    <xf numFmtId="0" fontId="28" fillId="0" borderId="0" xfId="1" applyFont="1" applyAlignment="1">
      <alignment wrapText="1"/>
    </xf>
    <xf numFmtId="0" fontId="11" fillId="0" borderId="0" xfId="0" applyFont="1" applyAlignment="1">
      <alignment horizontal="center" vertical="center" wrapText="1"/>
    </xf>
    <xf numFmtId="4" fontId="11" fillId="0" borderId="0" xfId="0" applyNumberFormat="1" applyFont="1" applyAlignment="1">
      <alignment horizontal="center" vertical="center" wrapText="1"/>
    </xf>
    <xf numFmtId="4" fontId="10" fillId="0" borderId="0" xfId="0" applyNumberFormat="1" applyFont="1" applyAlignment="1">
      <alignment horizontal="center" vertical="top"/>
    </xf>
    <xf numFmtId="0" fontId="18" fillId="0" borderId="5" xfId="0" applyFont="1" applyBorder="1" applyAlignment="1">
      <alignment horizontal="center" vertical="top" wrapText="1"/>
    </xf>
    <xf numFmtId="0" fontId="18" fillId="0" borderId="5" xfId="0" applyFont="1" applyBorder="1" applyAlignment="1">
      <alignment horizontal="center" vertical="center" wrapText="1"/>
    </xf>
    <xf numFmtId="0" fontId="13" fillId="0" borderId="0" xfId="0" applyFont="1" applyAlignment="1">
      <alignment horizontal="lef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30" fillId="0" borderId="0" xfId="0" applyFont="1"/>
    <xf numFmtId="0" fontId="18" fillId="0" borderId="36" xfId="0" applyFont="1" applyBorder="1" applyAlignment="1">
      <alignment horizontal="left" vertical="top" wrapText="1"/>
    </xf>
    <xf numFmtId="0" fontId="5" fillId="0" borderId="36" xfId="0" applyFont="1" applyBorder="1" applyAlignment="1">
      <alignment wrapText="1"/>
    </xf>
    <xf numFmtId="0" fontId="18" fillId="0" borderId="36"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44" xfId="0" applyFont="1" applyBorder="1" applyAlignment="1">
      <alignment horizontal="center" vertical="center" wrapText="1"/>
    </xf>
    <xf numFmtId="0" fontId="18" fillId="0" borderId="3" xfId="0" applyFont="1" applyBorder="1" applyAlignment="1">
      <alignment horizontal="center" vertical="top" wrapText="1"/>
    </xf>
    <xf numFmtId="0" fontId="5" fillId="0" borderId="45" xfId="0" applyFont="1" applyBorder="1" applyAlignment="1">
      <alignment wrapText="1"/>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xf>
    <xf numFmtId="4" fontId="36" fillId="0" borderId="0" xfId="0" applyNumberFormat="1" applyFont="1" applyAlignment="1">
      <alignment horizontal="center"/>
    </xf>
    <xf numFmtId="4" fontId="36" fillId="0" borderId="0" xfId="0" applyNumberFormat="1" applyFont="1" applyAlignment="1">
      <alignment horizontal="right"/>
    </xf>
    <xf numFmtId="0" fontId="36" fillId="0" borderId="0" xfId="0" applyFont="1" applyAlignment="1">
      <alignment horizontal="center"/>
    </xf>
    <xf numFmtId="164" fontId="36" fillId="0" borderId="0" xfId="0" applyNumberFormat="1" applyFont="1" applyAlignment="1">
      <alignment horizontal="center"/>
    </xf>
    <xf numFmtId="0" fontId="36" fillId="0" borderId="0" xfId="0" applyFont="1"/>
    <xf numFmtId="0" fontId="36" fillId="0" borderId="0" xfId="0" applyFont="1" applyAlignme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0" xfId="0" applyFont="1" applyAlignment="1">
      <alignment horizontal="center"/>
    </xf>
    <xf numFmtId="0" fontId="3" fillId="2" borderId="25" xfId="0" applyFont="1" applyFill="1" applyBorder="1" applyAlignment="1">
      <alignment horizontal="right" vertical="center"/>
    </xf>
    <xf numFmtId="0" fontId="3" fillId="2" borderId="0" xfId="0" applyFont="1" applyFill="1" applyAlignment="1">
      <alignment horizontal="right" vertical="center"/>
    </xf>
    <xf numFmtId="4" fontId="1" fillId="0" borderId="0" xfId="0" applyNumberFormat="1" applyFont="1" applyAlignment="1">
      <alignment horizontal="right"/>
    </xf>
    <xf numFmtId="0" fontId="9" fillId="0" borderId="0" xfId="0" applyFont="1" applyAlignment="1">
      <alignment horizontal="left" vertical="center"/>
    </xf>
    <xf numFmtId="0" fontId="4" fillId="4" borderId="4" xfId="0" applyFont="1" applyFill="1" applyBorder="1" applyAlignment="1">
      <alignment horizontal="left" vertical="center" wrapText="1"/>
    </xf>
    <xf numFmtId="0" fontId="4" fillId="4" borderId="0" xfId="0" applyFont="1" applyFill="1" applyAlignment="1">
      <alignment horizontal="left" vertical="center" wrapText="1"/>
    </xf>
    <xf numFmtId="4" fontId="3" fillId="0" borderId="22"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30"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xf>
    <xf numFmtId="0" fontId="16" fillId="0" borderId="0" xfId="0" applyFont="1" applyAlignment="1">
      <alignment horizontal="left" vertical="center" wrapText="1"/>
    </xf>
    <xf numFmtId="0" fontId="22" fillId="0" borderId="2" xfId="0" applyFont="1" applyBorder="1" applyAlignment="1">
      <alignment horizontal="left" vertical="center" wrapText="1"/>
    </xf>
    <xf numFmtId="0" fontId="22" fillId="0" borderId="0" xfId="0" applyFont="1" applyAlignment="1">
      <alignment horizontal="left" vertical="center" wrapText="1"/>
    </xf>
    <xf numFmtId="0" fontId="18" fillId="0" borderId="5" xfId="0" applyFont="1" applyBorder="1" applyAlignment="1">
      <alignment horizontal="left" vertical="top" wrapText="1"/>
    </xf>
    <xf numFmtId="0" fontId="18" fillId="0" borderId="7" xfId="0" applyFont="1" applyBorder="1" applyAlignment="1">
      <alignment horizontal="left" vertical="top" wrapText="1"/>
    </xf>
    <xf numFmtId="0" fontId="3" fillId="2" borderId="20"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43" xfId="0" applyFont="1" applyFill="1" applyBorder="1" applyAlignment="1">
      <alignment horizontal="right" vertical="center"/>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6" xfId="0" applyFont="1" applyBorder="1" applyAlignment="1">
      <alignment horizontal="center"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43"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29" fillId="0" borderId="0" xfId="0" applyFont="1" applyAlignment="1">
      <alignment horizontal="left" vertical="center" wrapText="1"/>
    </xf>
    <xf numFmtId="0" fontId="8" fillId="0" borderId="0" xfId="0" applyFont="1" applyAlignment="1">
      <alignment horizontal="left" vertical="center" wrapText="1"/>
    </xf>
    <xf numFmtId="0" fontId="6" fillId="0" borderId="28" xfId="0" applyFont="1" applyBorder="1" applyAlignment="1">
      <alignment horizontal="left" vertical="top" wrapText="1"/>
    </xf>
    <xf numFmtId="0" fontId="6" fillId="0" borderId="28" xfId="0" applyFont="1" applyBorder="1" applyAlignment="1">
      <alignment horizontal="left" vertical="center" wrapText="1"/>
    </xf>
    <xf numFmtId="0" fontId="18" fillId="0" borderId="19" xfId="0" applyFont="1" applyBorder="1" applyAlignment="1">
      <alignment horizontal="left" vertical="top" wrapText="1"/>
    </xf>
    <xf numFmtId="0" fontId="18" fillId="0" borderId="40" xfId="0" applyFont="1" applyBorder="1" applyAlignment="1">
      <alignment horizontal="left" vertical="top"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24" fillId="0" borderId="0" xfId="1" applyFont="1" applyAlignment="1">
      <alignment horizontal="left" wrapText="1"/>
    </xf>
    <xf numFmtId="0" fontId="32" fillId="0" borderId="2" xfId="0" applyFont="1" applyBorder="1" applyAlignment="1">
      <alignment horizontal="left" vertical="center" wrapText="1"/>
    </xf>
    <xf numFmtId="0" fontId="33" fillId="0" borderId="0" xfId="0" applyFont="1" applyAlignment="1">
      <alignment horizontal="left" vertical="center" wrapText="1"/>
    </xf>
    <xf numFmtId="0" fontId="26" fillId="0" borderId="0" xfId="1" applyFont="1" applyAlignment="1">
      <alignment horizontal="left" wrapText="1"/>
    </xf>
    <xf numFmtId="0" fontId="19" fillId="0" borderId="0" xfId="0" applyFont="1" applyAlignment="1">
      <alignment horizontal="left" vertical="center"/>
    </xf>
    <xf numFmtId="0" fontId="20" fillId="0" borderId="0" xfId="0" applyFont="1" applyAlignment="1">
      <alignment horizontal="left" vertical="center" wrapText="1"/>
    </xf>
  </cellXfs>
  <cellStyles count="2">
    <cellStyle name="Звичайний" xfId="0" builtinId="0"/>
    <cellStyle name="Звичайний 2" xfId="1" xr:uid="{CFE3FF6A-C848-428E-A015-7172F0E0B77B}"/>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159"/>
  <sheetViews>
    <sheetView showGridLines="0" tabSelected="1" view="pageBreakPreview" zoomScale="80" zoomScaleNormal="85" zoomScaleSheetLayoutView="80" workbookViewId="0">
      <selection activeCell="J14" sqref="J14"/>
    </sheetView>
  </sheetViews>
  <sheetFormatPr defaultColWidth="9.109375" defaultRowHeight="21" x14ac:dyDescent="0.4"/>
  <cols>
    <col min="1" max="1" width="5.33203125" style="2" customWidth="1"/>
    <col min="2" max="2" width="80.5546875" style="26" customWidth="1"/>
    <col min="3" max="3" width="64.33203125" style="1" customWidth="1"/>
    <col min="4" max="4" width="13.6640625" style="1" customWidth="1"/>
    <col min="5" max="5" width="10.21875" style="1" customWidth="1"/>
    <col min="6" max="6" width="16.44140625" style="5" customWidth="1"/>
    <col min="7" max="7" width="18.44140625" style="5" customWidth="1"/>
    <col min="8" max="8" width="27.21875" style="1" customWidth="1"/>
    <col min="9" max="9" width="25.33203125" style="1" customWidth="1"/>
    <col min="10" max="16384" width="9.109375" style="1"/>
  </cols>
  <sheetData>
    <row r="1" spans="1:10" x14ac:dyDescent="0.4">
      <c r="F1" s="109" t="s">
        <v>53</v>
      </c>
      <c r="G1" s="109"/>
      <c r="H1" s="109"/>
    </row>
    <row r="2" spans="1:10" x14ac:dyDescent="0.4">
      <c r="B2" s="106" t="s">
        <v>0</v>
      </c>
      <c r="C2" s="106"/>
      <c r="D2" s="106"/>
      <c r="E2" s="106"/>
      <c r="F2" s="106"/>
      <c r="G2" s="106"/>
      <c r="H2" s="106"/>
      <c r="I2" s="106"/>
    </row>
    <row r="4" spans="1:10" ht="29.25" customHeight="1" x14ac:dyDescent="0.4">
      <c r="A4" s="111" t="s">
        <v>69</v>
      </c>
      <c r="B4" s="111"/>
      <c r="C4" s="112"/>
      <c r="D4" s="112"/>
      <c r="E4" s="112"/>
      <c r="F4" s="112"/>
      <c r="G4" s="112"/>
      <c r="H4" s="112"/>
      <c r="I4" s="20"/>
    </row>
    <row r="5" spans="1:10" ht="20.25" customHeight="1" x14ac:dyDescent="0.4">
      <c r="A5" s="134" t="s">
        <v>1</v>
      </c>
      <c r="B5" s="135"/>
      <c r="C5" s="154" t="s">
        <v>2</v>
      </c>
      <c r="D5" s="154"/>
      <c r="E5" s="154"/>
      <c r="F5" s="154"/>
      <c r="G5" s="154"/>
      <c r="H5" s="154"/>
      <c r="I5" s="48"/>
      <c r="J5" s="19"/>
    </row>
    <row r="6" spans="1:10" ht="20.25" customHeight="1" x14ac:dyDescent="0.4">
      <c r="A6" s="136"/>
      <c r="B6" s="121"/>
      <c r="C6" s="154" t="s">
        <v>3</v>
      </c>
      <c r="D6" s="154"/>
      <c r="E6" s="154"/>
      <c r="F6" s="154"/>
      <c r="G6" s="154"/>
      <c r="H6" s="154"/>
      <c r="I6" s="48"/>
      <c r="J6" s="19"/>
    </row>
    <row r="7" spans="1:10" ht="29.4" customHeight="1" x14ac:dyDescent="0.4">
      <c r="A7" s="137"/>
      <c r="B7" s="138"/>
      <c r="C7" s="154" t="s">
        <v>4</v>
      </c>
      <c r="D7" s="154"/>
      <c r="E7" s="154"/>
      <c r="F7" s="154"/>
      <c r="G7" s="154"/>
      <c r="H7" s="154"/>
      <c r="I7" s="48"/>
      <c r="J7" s="19"/>
    </row>
    <row r="8" spans="1:10" ht="49.95" customHeight="1" x14ac:dyDescent="0.4">
      <c r="A8" s="139" t="s">
        <v>5</v>
      </c>
      <c r="B8" s="140"/>
      <c r="C8" s="155" t="s">
        <v>6</v>
      </c>
      <c r="D8" s="155"/>
      <c r="E8" s="155"/>
      <c r="F8" s="155"/>
      <c r="G8" s="155"/>
      <c r="H8" s="155"/>
      <c r="I8" s="49"/>
      <c r="J8" s="20"/>
    </row>
    <row r="9" spans="1:10" ht="326.39999999999998" customHeight="1" x14ac:dyDescent="0.4">
      <c r="A9" s="152" t="s">
        <v>78</v>
      </c>
      <c r="B9" s="152"/>
      <c r="C9" s="152"/>
      <c r="D9" s="152"/>
      <c r="E9" s="152"/>
      <c r="F9" s="152"/>
      <c r="G9" s="152"/>
      <c r="H9" s="152"/>
      <c r="I9" s="47"/>
    </row>
    <row r="10" spans="1:10" ht="56.4" customHeight="1" x14ac:dyDescent="0.4">
      <c r="A10" s="153" t="s">
        <v>54</v>
      </c>
      <c r="B10" s="153"/>
      <c r="C10" s="153"/>
      <c r="D10" s="153"/>
      <c r="E10" s="153"/>
      <c r="F10" s="153"/>
      <c r="G10" s="153"/>
      <c r="H10" s="153"/>
      <c r="I10" s="46"/>
    </row>
    <row r="11" spans="1:10" ht="12" customHeight="1" thickBot="1" x14ac:dyDescent="0.45">
      <c r="A11" s="1"/>
    </row>
    <row r="12" spans="1:10" ht="20.25" customHeight="1" x14ac:dyDescent="0.4">
      <c r="A12" s="97" t="s">
        <v>7</v>
      </c>
      <c r="B12" s="100" t="s">
        <v>8</v>
      </c>
      <c r="C12" s="101"/>
      <c r="D12" s="141" t="s">
        <v>47</v>
      </c>
      <c r="E12" s="144" t="s">
        <v>9</v>
      </c>
      <c r="F12" s="113" t="s">
        <v>77</v>
      </c>
      <c r="G12" s="116" t="s">
        <v>10</v>
      </c>
      <c r="H12" s="158" t="s">
        <v>55</v>
      </c>
    </row>
    <row r="13" spans="1:10" x14ac:dyDescent="0.4">
      <c r="A13" s="98"/>
      <c r="B13" s="102"/>
      <c r="C13" s="103"/>
      <c r="D13" s="142"/>
      <c r="E13" s="145"/>
      <c r="F13" s="114"/>
      <c r="G13" s="117"/>
      <c r="H13" s="159"/>
    </row>
    <row r="14" spans="1:10" s="3" customFormat="1" ht="13.8" customHeight="1" x14ac:dyDescent="0.4">
      <c r="A14" s="98"/>
      <c r="B14" s="104"/>
      <c r="C14" s="105"/>
      <c r="D14" s="142"/>
      <c r="E14" s="145"/>
      <c r="F14" s="114"/>
      <c r="G14" s="117"/>
      <c r="H14" s="159"/>
    </row>
    <row r="15" spans="1:10" s="4" customFormat="1" ht="43.95" customHeight="1" thickBot="1" x14ac:dyDescent="0.45">
      <c r="A15" s="99"/>
      <c r="B15" s="150" t="s">
        <v>11</v>
      </c>
      <c r="C15" s="151"/>
      <c r="D15" s="143"/>
      <c r="E15" s="146"/>
      <c r="F15" s="115"/>
      <c r="G15" s="118"/>
      <c r="H15" s="160"/>
    </row>
    <row r="16" spans="1:10" s="4" customFormat="1" ht="22.2" customHeight="1" thickBot="1" x14ac:dyDescent="0.45">
      <c r="A16" s="161" t="s">
        <v>49</v>
      </c>
      <c r="B16" s="162"/>
      <c r="C16" s="162"/>
      <c r="D16" s="162"/>
      <c r="E16" s="162"/>
      <c r="F16" s="162"/>
      <c r="G16" s="162"/>
      <c r="H16" s="163"/>
    </row>
    <row r="17" spans="1:8" s="4" customFormat="1" ht="32.4" customHeight="1" x14ac:dyDescent="0.4">
      <c r="A17" s="13">
        <v>1</v>
      </c>
      <c r="B17" s="132" t="s">
        <v>79</v>
      </c>
      <c r="C17" s="133"/>
      <c r="D17" s="39" t="s">
        <v>43</v>
      </c>
      <c r="E17" s="40">
        <v>6</v>
      </c>
      <c r="F17" s="34"/>
      <c r="G17" s="50">
        <f>E17*F17</f>
        <v>0</v>
      </c>
      <c r="H17" s="54"/>
    </row>
    <row r="18" spans="1:8" s="4" customFormat="1" ht="39" customHeight="1" x14ac:dyDescent="0.4">
      <c r="A18" s="14">
        <v>2</v>
      </c>
      <c r="B18" s="127" t="s">
        <v>80</v>
      </c>
      <c r="C18" s="128"/>
      <c r="D18" s="41" t="s">
        <v>43</v>
      </c>
      <c r="E18" s="42">
        <v>6</v>
      </c>
      <c r="F18" s="35"/>
      <c r="G18" s="51">
        <f t="shared" ref="G18:G48" si="0">E18*F18</f>
        <v>0</v>
      </c>
      <c r="H18" s="55"/>
    </row>
    <row r="19" spans="1:8" s="4" customFormat="1" ht="32.4" customHeight="1" x14ac:dyDescent="0.4">
      <c r="A19" s="14">
        <v>3</v>
      </c>
      <c r="B19" s="127" t="s">
        <v>13</v>
      </c>
      <c r="C19" s="128"/>
      <c r="D19" s="41" t="s">
        <v>44</v>
      </c>
      <c r="E19" s="42">
        <v>250</v>
      </c>
      <c r="F19" s="35"/>
      <c r="G19" s="51">
        <f t="shared" si="0"/>
        <v>0</v>
      </c>
      <c r="H19" s="55"/>
    </row>
    <row r="20" spans="1:8" s="4" customFormat="1" ht="32.4" customHeight="1" x14ac:dyDescent="0.4">
      <c r="A20" s="14">
        <v>4</v>
      </c>
      <c r="B20" s="127" t="s">
        <v>14</v>
      </c>
      <c r="C20" s="128"/>
      <c r="D20" s="41" t="s">
        <v>44</v>
      </c>
      <c r="E20" s="42">
        <v>250</v>
      </c>
      <c r="F20" s="35"/>
      <c r="G20" s="51">
        <f t="shared" si="0"/>
        <v>0</v>
      </c>
      <c r="H20" s="55"/>
    </row>
    <row r="21" spans="1:8" s="4" customFormat="1" ht="32.4" customHeight="1" x14ac:dyDescent="0.4">
      <c r="A21" s="14">
        <v>5</v>
      </c>
      <c r="B21" s="127" t="s">
        <v>15</v>
      </c>
      <c r="C21" s="128"/>
      <c r="D21" s="41" t="s">
        <v>43</v>
      </c>
      <c r="E21" s="42">
        <v>100</v>
      </c>
      <c r="F21" s="35"/>
      <c r="G21" s="51">
        <f t="shared" si="0"/>
        <v>0</v>
      </c>
      <c r="H21" s="55"/>
    </row>
    <row r="22" spans="1:8" s="4" customFormat="1" ht="32.4" customHeight="1" x14ac:dyDescent="0.4">
      <c r="A22" s="14">
        <v>6</v>
      </c>
      <c r="B22" s="127" t="s">
        <v>16</v>
      </c>
      <c r="C22" s="128"/>
      <c r="D22" s="41" t="s">
        <v>43</v>
      </c>
      <c r="E22" s="42">
        <v>100</v>
      </c>
      <c r="F22" s="35"/>
      <c r="G22" s="51">
        <f t="shared" si="0"/>
        <v>0</v>
      </c>
      <c r="H22" s="55"/>
    </row>
    <row r="23" spans="1:8" s="4" customFormat="1" ht="32.4" customHeight="1" x14ac:dyDescent="0.4">
      <c r="A23" s="14">
        <v>7</v>
      </c>
      <c r="B23" s="127" t="s">
        <v>17</v>
      </c>
      <c r="C23" s="128"/>
      <c r="D23" s="41" t="s">
        <v>43</v>
      </c>
      <c r="E23" s="42">
        <v>36</v>
      </c>
      <c r="F23" s="35"/>
      <c r="G23" s="51">
        <f t="shared" si="0"/>
        <v>0</v>
      </c>
      <c r="H23" s="55"/>
    </row>
    <row r="24" spans="1:8" s="4" customFormat="1" ht="32.4" customHeight="1" x14ac:dyDescent="0.4">
      <c r="A24" s="14">
        <v>8</v>
      </c>
      <c r="B24" s="127" t="s">
        <v>18</v>
      </c>
      <c r="C24" s="128"/>
      <c r="D24" s="41" t="s">
        <v>43</v>
      </c>
      <c r="E24" s="42">
        <v>36</v>
      </c>
      <c r="F24" s="35"/>
      <c r="G24" s="51">
        <f t="shared" si="0"/>
        <v>0</v>
      </c>
      <c r="H24" s="55"/>
    </row>
    <row r="25" spans="1:8" s="4" customFormat="1" ht="32.4" customHeight="1" x14ac:dyDescent="0.4">
      <c r="A25" s="14">
        <v>9</v>
      </c>
      <c r="B25" s="127" t="s">
        <v>19</v>
      </c>
      <c r="C25" s="128"/>
      <c r="D25" s="41" t="s">
        <v>44</v>
      </c>
      <c r="E25" s="42">
        <v>130</v>
      </c>
      <c r="F25" s="35"/>
      <c r="G25" s="51">
        <f t="shared" si="0"/>
        <v>0</v>
      </c>
      <c r="H25" s="55"/>
    </row>
    <row r="26" spans="1:8" s="4" customFormat="1" ht="32.4" customHeight="1" x14ac:dyDescent="0.4">
      <c r="A26" s="14">
        <v>10</v>
      </c>
      <c r="B26" s="127" t="s">
        <v>20</v>
      </c>
      <c r="C26" s="128"/>
      <c r="D26" s="41" t="s">
        <v>44</v>
      </c>
      <c r="E26" s="42">
        <v>130</v>
      </c>
      <c r="F26" s="35"/>
      <c r="G26" s="51">
        <f t="shared" si="0"/>
        <v>0</v>
      </c>
      <c r="H26" s="55"/>
    </row>
    <row r="27" spans="1:8" s="4" customFormat="1" ht="32.4" customHeight="1" x14ac:dyDescent="0.4">
      <c r="A27" s="14">
        <v>11</v>
      </c>
      <c r="B27" s="127" t="s">
        <v>21</v>
      </c>
      <c r="C27" s="128"/>
      <c r="D27" s="41" t="s">
        <v>43</v>
      </c>
      <c r="E27" s="42">
        <v>75</v>
      </c>
      <c r="F27" s="35"/>
      <c r="G27" s="51">
        <f t="shared" si="0"/>
        <v>0</v>
      </c>
      <c r="H27" s="55"/>
    </row>
    <row r="28" spans="1:8" s="4" customFormat="1" ht="32.4" customHeight="1" x14ac:dyDescent="0.4">
      <c r="A28" s="14">
        <v>12</v>
      </c>
      <c r="B28" s="127" t="s">
        <v>22</v>
      </c>
      <c r="C28" s="128"/>
      <c r="D28" s="41" t="s">
        <v>43</v>
      </c>
      <c r="E28" s="42">
        <v>75</v>
      </c>
      <c r="F28" s="35"/>
      <c r="G28" s="51">
        <f t="shared" si="0"/>
        <v>0</v>
      </c>
      <c r="H28" s="55"/>
    </row>
    <row r="29" spans="1:8" s="4" customFormat="1" ht="32.4" customHeight="1" x14ac:dyDescent="0.4">
      <c r="A29" s="14">
        <v>13</v>
      </c>
      <c r="B29" s="127" t="s">
        <v>23</v>
      </c>
      <c r="C29" s="128"/>
      <c r="D29" s="41" t="s">
        <v>43</v>
      </c>
      <c r="E29" s="42">
        <v>50</v>
      </c>
      <c r="F29" s="35"/>
      <c r="G29" s="51">
        <f t="shared" si="0"/>
        <v>0</v>
      </c>
      <c r="H29" s="55"/>
    </row>
    <row r="30" spans="1:8" s="4" customFormat="1" ht="32.4" customHeight="1" x14ac:dyDescent="0.4">
      <c r="A30" s="14">
        <v>14</v>
      </c>
      <c r="B30" s="127" t="s">
        <v>24</v>
      </c>
      <c r="C30" s="128"/>
      <c r="D30" s="41" t="s">
        <v>43</v>
      </c>
      <c r="E30" s="42">
        <v>50</v>
      </c>
      <c r="F30" s="35"/>
      <c r="G30" s="51">
        <f t="shared" si="0"/>
        <v>0</v>
      </c>
      <c r="H30" s="55"/>
    </row>
    <row r="31" spans="1:8" s="4" customFormat="1" ht="32.4" customHeight="1" x14ac:dyDescent="0.4">
      <c r="A31" s="14">
        <v>15</v>
      </c>
      <c r="B31" s="127" t="s">
        <v>25</v>
      </c>
      <c r="C31" s="128"/>
      <c r="D31" s="41" t="s">
        <v>43</v>
      </c>
      <c r="E31" s="42">
        <v>17</v>
      </c>
      <c r="F31" s="35"/>
      <c r="G31" s="51">
        <f t="shared" si="0"/>
        <v>0</v>
      </c>
      <c r="H31" s="55"/>
    </row>
    <row r="32" spans="1:8" s="4" customFormat="1" ht="32.4" customHeight="1" x14ac:dyDescent="0.4">
      <c r="A32" s="14">
        <v>16</v>
      </c>
      <c r="B32" s="127" t="s">
        <v>26</v>
      </c>
      <c r="C32" s="128"/>
      <c r="D32" s="41" t="s">
        <v>43</v>
      </c>
      <c r="E32" s="42">
        <v>17</v>
      </c>
      <c r="F32" s="35"/>
      <c r="G32" s="51">
        <f t="shared" si="0"/>
        <v>0</v>
      </c>
      <c r="H32" s="55"/>
    </row>
    <row r="33" spans="1:8" s="4" customFormat="1" ht="32.4" customHeight="1" x14ac:dyDescent="0.4">
      <c r="A33" s="14">
        <v>17</v>
      </c>
      <c r="B33" s="127" t="s">
        <v>27</v>
      </c>
      <c r="C33" s="128"/>
      <c r="D33" s="41" t="s">
        <v>43</v>
      </c>
      <c r="E33" s="42">
        <v>17</v>
      </c>
      <c r="F33" s="35"/>
      <c r="G33" s="51">
        <f t="shared" si="0"/>
        <v>0</v>
      </c>
      <c r="H33" s="55"/>
    </row>
    <row r="34" spans="1:8" s="4" customFormat="1" ht="32.4" customHeight="1" x14ac:dyDescent="0.4">
      <c r="A34" s="14">
        <v>18</v>
      </c>
      <c r="B34" s="127" t="s">
        <v>28</v>
      </c>
      <c r="C34" s="128"/>
      <c r="D34" s="41" t="s">
        <v>43</v>
      </c>
      <c r="E34" s="42">
        <v>17</v>
      </c>
      <c r="F34" s="35"/>
      <c r="G34" s="51">
        <f t="shared" si="0"/>
        <v>0</v>
      </c>
      <c r="H34" s="55"/>
    </row>
    <row r="35" spans="1:8" s="4" customFormat="1" ht="32.4" customHeight="1" x14ac:dyDescent="0.4">
      <c r="A35" s="14">
        <v>19</v>
      </c>
      <c r="B35" s="127" t="s">
        <v>29</v>
      </c>
      <c r="C35" s="128"/>
      <c r="D35" s="41" t="s">
        <v>43</v>
      </c>
      <c r="E35" s="42">
        <v>17</v>
      </c>
      <c r="F35" s="35"/>
      <c r="G35" s="51">
        <f t="shared" si="0"/>
        <v>0</v>
      </c>
      <c r="H35" s="55"/>
    </row>
    <row r="36" spans="1:8" s="4" customFormat="1" ht="32.4" customHeight="1" x14ac:dyDescent="0.4">
      <c r="A36" s="14">
        <v>20</v>
      </c>
      <c r="B36" s="127" t="s">
        <v>30</v>
      </c>
      <c r="C36" s="128"/>
      <c r="D36" s="41" t="s">
        <v>43</v>
      </c>
      <c r="E36" s="42">
        <v>17</v>
      </c>
      <c r="F36" s="35"/>
      <c r="G36" s="51">
        <f t="shared" si="0"/>
        <v>0</v>
      </c>
      <c r="H36" s="55"/>
    </row>
    <row r="37" spans="1:8" s="4" customFormat="1" ht="32.4" customHeight="1" x14ac:dyDescent="0.4">
      <c r="A37" s="14">
        <v>21</v>
      </c>
      <c r="B37" s="127" t="s">
        <v>31</v>
      </c>
      <c r="C37" s="128"/>
      <c r="D37" s="41" t="s">
        <v>43</v>
      </c>
      <c r="E37" s="42">
        <v>17</v>
      </c>
      <c r="F37" s="35"/>
      <c r="G37" s="51">
        <f t="shared" si="0"/>
        <v>0</v>
      </c>
      <c r="H37" s="55"/>
    </row>
    <row r="38" spans="1:8" s="4" customFormat="1" ht="32.4" customHeight="1" x14ac:dyDescent="0.4">
      <c r="A38" s="14">
        <v>22</v>
      </c>
      <c r="B38" s="127" t="s">
        <v>32</v>
      </c>
      <c r="C38" s="128"/>
      <c r="D38" s="41" t="s">
        <v>43</v>
      </c>
      <c r="E38" s="42">
        <v>17</v>
      </c>
      <c r="F38" s="35"/>
      <c r="G38" s="51">
        <f t="shared" si="0"/>
        <v>0</v>
      </c>
      <c r="H38" s="55"/>
    </row>
    <row r="39" spans="1:8" s="4" customFormat="1" ht="32.4" customHeight="1" x14ac:dyDescent="0.4">
      <c r="A39" s="14">
        <v>23</v>
      </c>
      <c r="B39" s="127" t="s">
        <v>33</v>
      </c>
      <c r="C39" s="128"/>
      <c r="D39" s="41" t="s">
        <v>43</v>
      </c>
      <c r="E39" s="42">
        <v>17</v>
      </c>
      <c r="F39" s="35"/>
      <c r="G39" s="51">
        <f t="shared" si="0"/>
        <v>0</v>
      </c>
      <c r="H39" s="55"/>
    </row>
    <row r="40" spans="1:8" s="4" customFormat="1" ht="32.4" customHeight="1" x14ac:dyDescent="0.4">
      <c r="A40" s="14">
        <v>24</v>
      </c>
      <c r="B40" s="127" t="s">
        <v>34</v>
      </c>
      <c r="C40" s="128"/>
      <c r="D40" s="41" t="s">
        <v>43</v>
      </c>
      <c r="E40" s="42">
        <v>17</v>
      </c>
      <c r="F40" s="35"/>
      <c r="G40" s="51">
        <f t="shared" si="0"/>
        <v>0</v>
      </c>
      <c r="H40" s="55"/>
    </row>
    <row r="41" spans="1:8" s="4" customFormat="1" ht="32.4" customHeight="1" x14ac:dyDescent="0.4">
      <c r="A41" s="14">
        <v>25</v>
      </c>
      <c r="B41" s="127" t="s">
        <v>35</v>
      </c>
      <c r="C41" s="128"/>
      <c r="D41" s="41" t="s">
        <v>43</v>
      </c>
      <c r="E41" s="42">
        <v>17</v>
      </c>
      <c r="F41" s="35"/>
      <c r="G41" s="51">
        <f t="shared" si="0"/>
        <v>0</v>
      </c>
      <c r="H41" s="55"/>
    </row>
    <row r="42" spans="1:8" s="4" customFormat="1" ht="32.4" customHeight="1" x14ac:dyDescent="0.4">
      <c r="A42" s="14">
        <v>26</v>
      </c>
      <c r="B42" s="127" t="s">
        <v>36</v>
      </c>
      <c r="C42" s="128"/>
      <c r="D42" s="41" t="s">
        <v>43</v>
      </c>
      <c r="E42" s="42">
        <v>17</v>
      </c>
      <c r="F42" s="35"/>
      <c r="G42" s="51">
        <f t="shared" si="0"/>
        <v>0</v>
      </c>
      <c r="H42" s="55"/>
    </row>
    <row r="43" spans="1:8" s="4" customFormat="1" ht="32.4" customHeight="1" x14ac:dyDescent="0.4">
      <c r="A43" s="14">
        <v>27</v>
      </c>
      <c r="B43" s="127" t="s">
        <v>37</v>
      </c>
      <c r="C43" s="128"/>
      <c r="D43" s="41" t="s">
        <v>43</v>
      </c>
      <c r="E43" s="42">
        <v>1600</v>
      </c>
      <c r="F43" s="35"/>
      <c r="G43" s="51">
        <f t="shared" si="0"/>
        <v>0</v>
      </c>
      <c r="H43" s="55"/>
    </row>
    <row r="44" spans="1:8" s="4" customFormat="1" ht="32.4" customHeight="1" x14ac:dyDescent="0.4">
      <c r="A44" s="14">
        <v>28</v>
      </c>
      <c r="B44" s="127" t="s">
        <v>38</v>
      </c>
      <c r="C44" s="128"/>
      <c r="D44" s="41" t="s">
        <v>43</v>
      </c>
      <c r="E44" s="42">
        <v>1600</v>
      </c>
      <c r="F44" s="35"/>
      <c r="G44" s="51">
        <f t="shared" si="0"/>
        <v>0</v>
      </c>
      <c r="H44" s="55"/>
    </row>
    <row r="45" spans="1:8" s="4" customFormat="1" ht="32.4" customHeight="1" x14ac:dyDescent="0.4">
      <c r="A45" s="14">
        <v>29</v>
      </c>
      <c r="B45" s="127" t="s">
        <v>39</v>
      </c>
      <c r="C45" s="128"/>
      <c r="D45" s="41" t="s">
        <v>45</v>
      </c>
      <c r="E45" s="42">
        <v>1</v>
      </c>
      <c r="F45" s="35"/>
      <c r="G45" s="51">
        <f t="shared" si="0"/>
        <v>0</v>
      </c>
      <c r="H45" s="55"/>
    </row>
    <row r="46" spans="1:8" s="4" customFormat="1" ht="32.4" customHeight="1" x14ac:dyDescent="0.4">
      <c r="A46" s="14">
        <v>30</v>
      </c>
      <c r="B46" s="127" t="s">
        <v>40</v>
      </c>
      <c r="C46" s="128"/>
      <c r="D46" s="41" t="s">
        <v>45</v>
      </c>
      <c r="E46" s="42">
        <v>1</v>
      </c>
      <c r="F46" s="35"/>
      <c r="G46" s="51">
        <f t="shared" si="0"/>
        <v>0</v>
      </c>
      <c r="H46" s="55"/>
    </row>
    <row r="47" spans="1:8" s="4" customFormat="1" ht="32.4" customHeight="1" x14ac:dyDescent="0.4">
      <c r="A47" s="14">
        <v>31</v>
      </c>
      <c r="B47" s="127" t="s">
        <v>41</v>
      </c>
      <c r="C47" s="128"/>
      <c r="D47" s="41" t="s">
        <v>46</v>
      </c>
      <c r="E47" s="42">
        <v>1</v>
      </c>
      <c r="F47" s="35"/>
      <c r="G47" s="51">
        <f t="shared" si="0"/>
        <v>0</v>
      </c>
      <c r="H47" s="55"/>
    </row>
    <row r="48" spans="1:8" s="4" customFormat="1" ht="32.4" customHeight="1" thickBot="1" x14ac:dyDescent="0.45">
      <c r="A48" s="32">
        <v>32</v>
      </c>
      <c r="B48" s="156" t="s">
        <v>42</v>
      </c>
      <c r="C48" s="157"/>
      <c r="D48" s="43" t="s">
        <v>46</v>
      </c>
      <c r="E48" s="44">
        <v>1</v>
      </c>
      <c r="F48" s="56"/>
      <c r="G48" s="57">
        <f t="shared" si="0"/>
        <v>0</v>
      </c>
      <c r="H48" s="58"/>
    </row>
    <row r="49" spans="1:8" ht="33.6" customHeight="1" thickBot="1" x14ac:dyDescent="0.45">
      <c r="A49" s="107" t="s">
        <v>48</v>
      </c>
      <c r="B49" s="108"/>
      <c r="C49" s="108"/>
      <c r="D49" s="108"/>
      <c r="E49" s="108"/>
      <c r="F49" s="147">
        <f>SUM(G17:G48)</f>
        <v>0</v>
      </c>
      <c r="G49" s="148"/>
      <c r="H49" s="149"/>
    </row>
    <row r="50" spans="1:8" s="4" customFormat="1" ht="24" customHeight="1" thickBot="1" x14ac:dyDescent="0.45">
      <c r="A50" s="161" t="s">
        <v>50</v>
      </c>
      <c r="B50" s="162"/>
      <c r="C50" s="162"/>
      <c r="D50" s="162"/>
      <c r="E50" s="162"/>
      <c r="F50" s="162"/>
      <c r="G50" s="162"/>
      <c r="H50" s="163"/>
    </row>
    <row r="51" spans="1:8" s="4" customFormat="1" ht="32.4" customHeight="1" x14ac:dyDescent="0.4">
      <c r="A51" s="85">
        <v>1</v>
      </c>
      <c r="B51" s="45" t="s">
        <v>13</v>
      </c>
      <c r="C51" s="53"/>
      <c r="D51" s="37" t="s">
        <v>44</v>
      </c>
      <c r="E51" s="86">
        <v>704</v>
      </c>
      <c r="F51" s="38"/>
      <c r="G51" s="52">
        <f t="shared" ref="G51:G82" si="1">E51*F51</f>
        <v>0</v>
      </c>
      <c r="H51" s="87"/>
    </row>
    <row r="52" spans="1:8" s="4" customFormat="1" ht="39" customHeight="1" x14ac:dyDescent="0.4">
      <c r="A52" s="30">
        <v>2</v>
      </c>
      <c r="B52" s="27" t="s">
        <v>14</v>
      </c>
      <c r="C52" s="31"/>
      <c r="D52" s="25" t="s">
        <v>44</v>
      </c>
      <c r="E52" s="75">
        <v>704</v>
      </c>
      <c r="F52" s="35"/>
      <c r="G52" s="51">
        <f t="shared" si="1"/>
        <v>0</v>
      </c>
      <c r="H52" s="55"/>
    </row>
    <row r="53" spans="1:8" s="4" customFormat="1" ht="32.4" customHeight="1" x14ac:dyDescent="0.4">
      <c r="A53" s="30">
        <v>3</v>
      </c>
      <c r="B53" s="27" t="s">
        <v>52</v>
      </c>
      <c r="C53" s="31"/>
      <c r="D53" s="25" t="s">
        <v>43</v>
      </c>
      <c r="E53" s="75">
        <v>400</v>
      </c>
      <c r="F53" s="35"/>
      <c r="G53" s="51">
        <f t="shared" si="1"/>
        <v>0</v>
      </c>
      <c r="H53" s="55"/>
    </row>
    <row r="54" spans="1:8" s="4" customFormat="1" ht="32.4" customHeight="1" x14ac:dyDescent="0.4">
      <c r="A54" s="30">
        <v>4</v>
      </c>
      <c r="B54" s="27" t="s">
        <v>16</v>
      </c>
      <c r="C54" s="31"/>
      <c r="D54" s="25" t="s">
        <v>43</v>
      </c>
      <c r="E54" s="75">
        <v>400</v>
      </c>
      <c r="F54" s="35"/>
      <c r="G54" s="51">
        <f t="shared" si="1"/>
        <v>0</v>
      </c>
      <c r="H54" s="55"/>
    </row>
    <row r="55" spans="1:8" s="4" customFormat="1" ht="32.4" customHeight="1" x14ac:dyDescent="0.4">
      <c r="A55" s="30">
        <v>5</v>
      </c>
      <c r="B55" s="27" t="s">
        <v>17</v>
      </c>
      <c r="C55" s="31"/>
      <c r="D55" s="25" t="s">
        <v>43</v>
      </c>
      <c r="E55" s="75">
        <v>36</v>
      </c>
      <c r="F55" s="35"/>
      <c r="G55" s="51">
        <f t="shared" si="1"/>
        <v>0</v>
      </c>
      <c r="H55" s="55"/>
    </row>
    <row r="56" spans="1:8" s="4" customFormat="1" ht="32.4" customHeight="1" x14ac:dyDescent="0.4">
      <c r="A56" s="30">
        <v>6</v>
      </c>
      <c r="B56" s="27" t="s">
        <v>18</v>
      </c>
      <c r="C56" s="31"/>
      <c r="D56" s="25" t="s">
        <v>43</v>
      </c>
      <c r="E56" s="75">
        <v>36</v>
      </c>
      <c r="F56" s="35"/>
      <c r="G56" s="51">
        <f t="shared" si="1"/>
        <v>0</v>
      </c>
      <c r="H56" s="55"/>
    </row>
    <row r="57" spans="1:8" s="4" customFormat="1" ht="32.4" customHeight="1" x14ac:dyDescent="0.4">
      <c r="A57" s="30">
        <v>7</v>
      </c>
      <c r="B57" s="27" t="s">
        <v>19</v>
      </c>
      <c r="C57" s="31"/>
      <c r="D57" s="25" t="s">
        <v>44</v>
      </c>
      <c r="E57" s="75">
        <v>130</v>
      </c>
      <c r="F57" s="35"/>
      <c r="G57" s="51">
        <f t="shared" si="1"/>
        <v>0</v>
      </c>
      <c r="H57" s="55"/>
    </row>
    <row r="58" spans="1:8" s="4" customFormat="1" ht="32.4" customHeight="1" x14ac:dyDescent="0.4">
      <c r="A58" s="30">
        <v>8</v>
      </c>
      <c r="B58" s="27" t="s">
        <v>20</v>
      </c>
      <c r="C58" s="31"/>
      <c r="D58" s="25" t="s">
        <v>44</v>
      </c>
      <c r="E58" s="75">
        <v>130</v>
      </c>
      <c r="F58" s="35"/>
      <c r="G58" s="51">
        <f t="shared" si="1"/>
        <v>0</v>
      </c>
      <c r="H58" s="55"/>
    </row>
    <row r="59" spans="1:8" s="4" customFormat="1" ht="32.4" customHeight="1" x14ac:dyDescent="0.4">
      <c r="A59" s="30">
        <v>9</v>
      </c>
      <c r="B59" s="27" t="s">
        <v>21</v>
      </c>
      <c r="C59" s="31"/>
      <c r="D59" s="25" t="s">
        <v>43</v>
      </c>
      <c r="E59" s="75">
        <v>75</v>
      </c>
      <c r="F59" s="35"/>
      <c r="G59" s="51">
        <f t="shared" si="1"/>
        <v>0</v>
      </c>
      <c r="H59" s="55"/>
    </row>
    <row r="60" spans="1:8" s="4" customFormat="1" ht="32.4" customHeight="1" x14ac:dyDescent="0.4">
      <c r="A60" s="30">
        <v>10</v>
      </c>
      <c r="B60" s="27" t="s">
        <v>22</v>
      </c>
      <c r="C60" s="31"/>
      <c r="D60" s="25" t="s">
        <v>43</v>
      </c>
      <c r="E60" s="75">
        <v>75</v>
      </c>
      <c r="F60" s="35"/>
      <c r="G60" s="51">
        <f t="shared" si="1"/>
        <v>0</v>
      </c>
      <c r="H60" s="55"/>
    </row>
    <row r="61" spans="1:8" s="4" customFormat="1" ht="32.4" customHeight="1" x14ac:dyDescent="0.4">
      <c r="A61" s="30">
        <v>11</v>
      </c>
      <c r="B61" s="27" t="s">
        <v>23</v>
      </c>
      <c r="C61" s="31"/>
      <c r="D61" s="25" t="s">
        <v>43</v>
      </c>
      <c r="E61" s="75">
        <v>50</v>
      </c>
      <c r="F61" s="35"/>
      <c r="G61" s="51">
        <f t="shared" si="1"/>
        <v>0</v>
      </c>
      <c r="H61" s="55"/>
    </row>
    <row r="62" spans="1:8" s="4" customFormat="1" ht="32.4" customHeight="1" x14ac:dyDescent="0.4">
      <c r="A62" s="30">
        <v>12</v>
      </c>
      <c r="B62" s="27" t="s">
        <v>24</v>
      </c>
      <c r="C62" s="31"/>
      <c r="D62" s="25" t="s">
        <v>43</v>
      </c>
      <c r="E62" s="75">
        <v>50</v>
      </c>
      <c r="F62" s="35"/>
      <c r="G62" s="51">
        <f t="shared" si="1"/>
        <v>0</v>
      </c>
      <c r="H62" s="55"/>
    </row>
    <row r="63" spans="1:8" s="4" customFormat="1" ht="32.4" customHeight="1" x14ac:dyDescent="0.4">
      <c r="A63" s="30">
        <v>13</v>
      </c>
      <c r="B63" s="27" t="s">
        <v>25</v>
      </c>
      <c r="C63" s="31"/>
      <c r="D63" s="25" t="s">
        <v>43</v>
      </c>
      <c r="E63" s="75">
        <v>17</v>
      </c>
      <c r="F63" s="35"/>
      <c r="G63" s="51">
        <f t="shared" si="1"/>
        <v>0</v>
      </c>
      <c r="H63" s="55"/>
    </row>
    <row r="64" spans="1:8" s="4" customFormat="1" ht="32.4" customHeight="1" x14ac:dyDescent="0.4">
      <c r="A64" s="30">
        <v>14</v>
      </c>
      <c r="B64" s="27" t="s">
        <v>26</v>
      </c>
      <c r="C64" s="31"/>
      <c r="D64" s="25" t="s">
        <v>43</v>
      </c>
      <c r="E64" s="75">
        <v>17</v>
      </c>
      <c r="F64" s="35"/>
      <c r="G64" s="51">
        <f t="shared" si="1"/>
        <v>0</v>
      </c>
      <c r="H64" s="55"/>
    </row>
    <row r="65" spans="1:8" s="4" customFormat="1" ht="32.4" customHeight="1" x14ac:dyDescent="0.4">
      <c r="A65" s="30">
        <v>15</v>
      </c>
      <c r="B65" s="27" t="s">
        <v>27</v>
      </c>
      <c r="C65" s="31"/>
      <c r="D65" s="25" t="s">
        <v>43</v>
      </c>
      <c r="E65" s="75">
        <v>17</v>
      </c>
      <c r="F65" s="35"/>
      <c r="G65" s="51">
        <f t="shared" si="1"/>
        <v>0</v>
      </c>
      <c r="H65" s="55"/>
    </row>
    <row r="66" spans="1:8" s="4" customFormat="1" ht="32.4" customHeight="1" x14ac:dyDescent="0.4">
      <c r="A66" s="30">
        <v>16</v>
      </c>
      <c r="B66" s="27" t="s">
        <v>28</v>
      </c>
      <c r="C66" s="31"/>
      <c r="D66" s="25" t="s">
        <v>43</v>
      </c>
      <c r="E66" s="75">
        <v>17</v>
      </c>
      <c r="F66" s="35"/>
      <c r="G66" s="51">
        <f t="shared" si="1"/>
        <v>0</v>
      </c>
      <c r="H66" s="55"/>
    </row>
    <row r="67" spans="1:8" s="4" customFormat="1" ht="32.4" customHeight="1" x14ac:dyDescent="0.4">
      <c r="A67" s="30">
        <v>17</v>
      </c>
      <c r="B67" s="27" t="s">
        <v>29</v>
      </c>
      <c r="C67" s="31"/>
      <c r="D67" s="25" t="s">
        <v>43</v>
      </c>
      <c r="E67" s="75">
        <v>17</v>
      </c>
      <c r="F67" s="35"/>
      <c r="G67" s="51">
        <f t="shared" si="1"/>
        <v>0</v>
      </c>
      <c r="H67" s="55"/>
    </row>
    <row r="68" spans="1:8" s="4" customFormat="1" ht="32.4" customHeight="1" x14ac:dyDescent="0.4">
      <c r="A68" s="30">
        <v>18</v>
      </c>
      <c r="B68" s="27" t="s">
        <v>30</v>
      </c>
      <c r="C68" s="31"/>
      <c r="D68" s="25" t="s">
        <v>43</v>
      </c>
      <c r="E68" s="75">
        <v>17</v>
      </c>
      <c r="F68" s="35"/>
      <c r="G68" s="51">
        <f t="shared" si="1"/>
        <v>0</v>
      </c>
      <c r="H68" s="55"/>
    </row>
    <row r="69" spans="1:8" s="4" customFormat="1" ht="32.4" customHeight="1" x14ac:dyDescent="0.4">
      <c r="A69" s="30">
        <v>19</v>
      </c>
      <c r="B69" s="27" t="s">
        <v>31</v>
      </c>
      <c r="C69" s="31"/>
      <c r="D69" s="25" t="s">
        <v>43</v>
      </c>
      <c r="E69" s="75">
        <v>17</v>
      </c>
      <c r="F69" s="35"/>
      <c r="G69" s="51">
        <f t="shared" si="1"/>
        <v>0</v>
      </c>
      <c r="H69" s="55"/>
    </row>
    <row r="70" spans="1:8" s="4" customFormat="1" ht="32.4" customHeight="1" x14ac:dyDescent="0.4">
      <c r="A70" s="30">
        <v>20</v>
      </c>
      <c r="B70" s="27" t="s">
        <v>32</v>
      </c>
      <c r="C70" s="31"/>
      <c r="D70" s="25" t="s">
        <v>43</v>
      </c>
      <c r="E70" s="75">
        <v>17</v>
      </c>
      <c r="F70" s="35"/>
      <c r="G70" s="51">
        <f t="shared" si="1"/>
        <v>0</v>
      </c>
      <c r="H70" s="55"/>
    </row>
    <row r="71" spans="1:8" s="4" customFormat="1" ht="32.4" customHeight="1" x14ac:dyDescent="0.4">
      <c r="A71" s="30">
        <v>21</v>
      </c>
      <c r="B71" s="27" t="s">
        <v>33</v>
      </c>
      <c r="C71" s="31"/>
      <c r="D71" s="25" t="s">
        <v>43</v>
      </c>
      <c r="E71" s="75">
        <v>17</v>
      </c>
      <c r="F71" s="35"/>
      <c r="G71" s="51">
        <f t="shared" si="1"/>
        <v>0</v>
      </c>
      <c r="H71" s="55"/>
    </row>
    <row r="72" spans="1:8" s="4" customFormat="1" ht="32.4" customHeight="1" x14ac:dyDescent="0.4">
      <c r="A72" s="30">
        <v>22</v>
      </c>
      <c r="B72" s="27" t="s">
        <v>34</v>
      </c>
      <c r="C72" s="31"/>
      <c r="D72" s="25" t="s">
        <v>43</v>
      </c>
      <c r="E72" s="75">
        <v>17</v>
      </c>
      <c r="F72" s="35"/>
      <c r="G72" s="51">
        <f t="shared" si="1"/>
        <v>0</v>
      </c>
      <c r="H72" s="55"/>
    </row>
    <row r="73" spans="1:8" s="4" customFormat="1" ht="32.4" customHeight="1" x14ac:dyDescent="0.4">
      <c r="A73" s="30">
        <v>23</v>
      </c>
      <c r="B73" s="27" t="s">
        <v>35</v>
      </c>
      <c r="C73" s="31"/>
      <c r="D73" s="25" t="s">
        <v>43</v>
      </c>
      <c r="E73" s="75">
        <v>17</v>
      </c>
      <c r="F73" s="35"/>
      <c r="G73" s="51">
        <f t="shared" si="1"/>
        <v>0</v>
      </c>
      <c r="H73" s="55"/>
    </row>
    <row r="74" spans="1:8" s="4" customFormat="1" ht="32.4" customHeight="1" x14ac:dyDescent="0.4">
      <c r="A74" s="30">
        <v>24</v>
      </c>
      <c r="B74" s="27" t="s">
        <v>36</v>
      </c>
      <c r="C74" s="31"/>
      <c r="D74" s="25" t="s">
        <v>43</v>
      </c>
      <c r="E74" s="75">
        <v>17</v>
      </c>
      <c r="F74" s="35"/>
      <c r="G74" s="51">
        <f t="shared" si="1"/>
        <v>0</v>
      </c>
      <c r="H74" s="55"/>
    </row>
    <row r="75" spans="1:8" s="4" customFormat="1" ht="32.4" customHeight="1" x14ac:dyDescent="0.4">
      <c r="A75" s="30">
        <v>25</v>
      </c>
      <c r="B75" s="27" t="s">
        <v>37</v>
      </c>
      <c r="C75" s="31"/>
      <c r="D75" s="25" t="s">
        <v>43</v>
      </c>
      <c r="E75" s="75">
        <v>1600</v>
      </c>
      <c r="F75" s="35"/>
      <c r="G75" s="51">
        <f t="shared" si="1"/>
        <v>0</v>
      </c>
      <c r="H75" s="55"/>
    </row>
    <row r="76" spans="1:8" s="4" customFormat="1" ht="32.4" customHeight="1" x14ac:dyDescent="0.4">
      <c r="A76" s="30">
        <v>26</v>
      </c>
      <c r="B76" s="27" t="s">
        <v>38</v>
      </c>
      <c r="C76" s="31"/>
      <c r="D76" s="25" t="s">
        <v>43</v>
      </c>
      <c r="E76" s="75">
        <v>1600</v>
      </c>
      <c r="F76" s="35"/>
      <c r="G76" s="51">
        <f t="shared" si="1"/>
        <v>0</v>
      </c>
      <c r="H76" s="55"/>
    </row>
    <row r="77" spans="1:8" s="4" customFormat="1" ht="36" customHeight="1" x14ac:dyDescent="0.4">
      <c r="A77" s="30">
        <v>27</v>
      </c>
      <c r="B77" s="27" t="s">
        <v>39</v>
      </c>
      <c r="C77" s="31"/>
      <c r="D77" s="25" t="s">
        <v>45</v>
      </c>
      <c r="E77" s="75">
        <v>1</v>
      </c>
      <c r="F77" s="35"/>
      <c r="G77" s="51">
        <f t="shared" si="1"/>
        <v>0</v>
      </c>
      <c r="H77" s="55"/>
    </row>
    <row r="78" spans="1:8" s="4" customFormat="1" ht="32.4" customHeight="1" x14ac:dyDescent="0.4">
      <c r="A78" s="30">
        <v>28</v>
      </c>
      <c r="B78" s="27" t="s">
        <v>40</v>
      </c>
      <c r="C78" s="31"/>
      <c r="D78" s="25" t="s">
        <v>45</v>
      </c>
      <c r="E78" s="75">
        <v>1</v>
      </c>
      <c r="F78" s="35"/>
      <c r="G78" s="51">
        <f t="shared" si="1"/>
        <v>0</v>
      </c>
      <c r="H78" s="55"/>
    </row>
    <row r="79" spans="1:8" s="4" customFormat="1" ht="32.4" customHeight="1" x14ac:dyDescent="0.4">
      <c r="A79" s="30">
        <v>29</v>
      </c>
      <c r="B79" s="27" t="s">
        <v>41</v>
      </c>
      <c r="C79" s="31"/>
      <c r="D79" s="25" t="s">
        <v>46</v>
      </c>
      <c r="E79" s="75">
        <v>1</v>
      </c>
      <c r="F79" s="35"/>
      <c r="G79" s="51">
        <f t="shared" si="1"/>
        <v>0</v>
      </c>
      <c r="H79" s="55"/>
    </row>
    <row r="80" spans="1:8" s="4" customFormat="1" ht="32.4" customHeight="1" x14ac:dyDescent="0.4">
      <c r="A80" s="30">
        <v>30</v>
      </c>
      <c r="B80" s="27" t="s">
        <v>42</v>
      </c>
      <c r="C80" s="31"/>
      <c r="D80" s="25" t="s">
        <v>46</v>
      </c>
      <c r="E80" s="75">
        <v>1</v>
      </c>
      <c r="F80" s="35"/>
      <c r="G80" s="51">
        <f t="shared" si="1"/>
        <v>0</v>
      </c>
      <c r="H80" s="55"/>
    </row>
    <row r="81" spans="1:250" s="4" customFormat="1" ht="32.4" customHeight="1" x14ac:dyDescent="0.4">
      <c r="A81" s="30">
        <v>31</v>
      </c>
      <c r="B81" s="27" t="s">
        <v>41</v>
      </c>
      <c r="C81" s="31"/>
      <c r="D81" s="41" t="s">
        <v>46</v>
      </c>
      <c r="E81" s="76">
        <v>1</v>
      </c>
      <c r="F81" s="35"/>
      <c r="G81" s="51">
        <f t="shared" si="1"/>
        <v>0</v>
      </c>
      <c r="H81" s="55"/>
    </row>
    <row r="82" spans="1:250" s="4" customFormat="1" ht="32.4" customHeight="1" thickBot="1" x14ac:dyDescent="0.45">
      <c r="A82" s="33">
        <v>32</v>
      </c>
      <c r="B82" s="81" t="s">
        <v>42</v>
      </c>
      <c r="C82" s="82"/>
      <c r="D82" s="83" t="s">
        <v>46</v>
      </c>
      <c r="E82" s="84">
        <v>1</v>
      </c>
      <c r="F82" s="36"/>
      <c r="G82" s="57">
        <f t="shared" si="1"/>
        <v>0</v>
      </c>
      <c r="H82" s="58"/>
    </row>
    <row r="83" spans="1:250" ht="33.6" customHeight="1" thickBot="1" x14ac:dyDescent="0.45">
      <c r="A83" s="129" t="s">
        <v>51</v>
      </c>
      <c r="B83" s="130"/>
      <c r="C83" s="130"/>
      <c r="D83" s="130"/>
      <c r="E83" s="131"/>
      <c r="F83" s="147">
        <f>SUM(G51:G82)</f>
        <v>0</v>
      </c>
      <c r="G83" s="148"/>
      <c r="H83" s="149"/>
    </row>
    <row r="84" spans="1:250" ht="33.6" customHeight="1" thickBot="1" x14ac:dyDescent="0.45">
      <c r="A84" s="129" t="s">
        <v>68</v>
      </c>
      <c r="B84" s="130"/>
      <c r="C84" s="130"/>
      <c r="D84" s="130"/>
      <c r="E84" s="131"/>
      <c r="F84" s="147">
        <f>F49+F83</f>
        <v>0</v>
      </c>
      <c r="G84" s="148"/>
      <c r="H84" s="149"/>
    </row>
    <row r="85" spans="1:250" customFormat="1" ht="19.8" customHeight="1" x14ac:dyDescent="0.3">
      <c r="A85" s="168" t="s">
        <v>56</v>
      </c>
      <c r="B85" s="168"/>
      <c r="C85" s="168"/>
      <c r="D85" s="168"/>
      <c r="E85" s="168"/>
      <c r="F85" s="168"/>
      <c r="G85" s="168"/>
      <c r="H85" s="168"/>
      <c r="I85" s="168"/>
    </row>
    <row r="86" spans="1:250" s="80" customFormat="1" ht="22.2" customHeight="1" x14ac:dyDescent="0.3">
      <c r="A86" s="77" t="s">
        <v>67</v>
      </c>
      <c r="B86" s="15"/>
      <c r="C86" s="78"/>
      <c r="D86" s="78"/>
      <c r="E86" s="78"/>
      <c r="F86" s="78"/>
      <c r="G86" s="15"/>
      <c r="H86" s="78"/>
      <c r="I86" s="79"/>
    </row>
    <row r="87" spans="1:250" customFormat="1" ht="111.6" customHeight="1" x14ac:dyDescent="0.4">
      <c r="A87" s="169" t="s">
        <v>57</v>
      </c>
      <c r="B87" s="169"/>
      <c r="C87" s="169"/>
      <c r="D87" s="169"/>
      <c r="E87" s="169"/>
      <c r="F87" s="169"/>
      <c r="G87" s="169"/>
      <c r="H87" s="59"/>
      <c r="I87" s="60"/>
    </row>
    <row r="88" spans="1:250" customFormat="1" ht="65.400000000000006" customHeight="1" x14ac:dyDescent="0.3">
      <c r="A88" s="125" t="s">
        <v>73</v>
      </c>
      <c r="B88" s="126"/>
      <c r="C88" s="126"/>
      <c r="D88" s="126"/>
      <c r="E88" s="126"/>
      <c r="F88" s="126"/>
      <c r="G88" s="126"/>
      <c r="H88" s="2"/>
      <c r="I88" s="62"/>
    </row>
    <row r="89" spans="1:250" customFormat="1" ht="33" customHeight="1" x14ac:dyDescent="0.3">
      <c r="A89" s="125" t="s">
        <v>76</v>
      </c>
      <c r="B89" s="126"/>
      <c r="C89" s="126"/>
      <c r="D89" s="126"/>
      <c r="E89" s="126"/>
      <c r="F89" s="126"/>
      <c r="G89" s="126"/>
      <c r="H89" s="63"/>
      <c r="I89" s="64"/>
    </row>
    <row r="90" spans="1:250" customFormat="1" ht="33" customHeight="1" x14ac:dyDescent="0.3">
      <c r="A90" s="125" t="s">
        <v>75</v>
      </c>
      <c r="B90" s="126"/>
      <c r="C90" s="126"/>
      <c r="D90" s="126"/>
      <c r="E90" s="126"/>
      <c r="F90" s="126"/>
      <c r="G90" s="126"/>
      <c r="H90" s="63"/>
      <c r="I90" s="64"/>
    </row>
    <row r="91" spans="1:250" ht="33" customHeight="1" x14ac:dyDescent="0.4">
      <c r="A91" s="125" t="s">
        <v>72</v>
      </c>
      <c r="B91" s="126"/>
      <c r="C91" s="126"/>
      <c r="D91" s="126"/>
      <c r="E91" s="126"/>
      <c r="F91" s="126"/>
      <c r="G91" s="126"/>
      <c r="H91" s="65"/>
      <c r="I91" s="66"/>
    </row>
    <row r="92" spans="1:250" ht="33" customHeight="1" x14ac:dyDescent="0.4">
      <c r="A92" s="125" t="s">
        <v>71</v>
      </c>
      <c r="B92" s="126"/>
      <c r="C92" s="126"/>
      <c r="D92" s="126"/>
      <c r="E92" s="126"/>
      <c r="F92" s="126"/>
      <c r="G92" s="126"/>
      <c r="H92" s="65"/>
      <c r="I92" s="66"/>
    </row>
    <row r="93" spans="1:250" s="9" customFormat="1" ht="33" customHeight="1" x14ac:dyDescent="0.25">
      <c r="A93" s="165" t="s">
        <v>70</v>
      </c>
      <c r="B93" s="166"/>
      <c r="C93" s="61"/>
      <c r="D93" s="61"/>
      <c r="E93" s="61"/>
      <c r="F93" s="61"/>
      <c r="G93" s="61"/>
      <c r="H93" s="65"/>
      <c r="I93" s="66"/>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row>
    <row r="94" spans="1:250" s="9" customFormat="1" ht="33" customHeight="1" x14ac:dyDescent="0.25">
      <c r="A94" s="165" t="s">
        <v>74</v>
      </c>
      <c r="B94" s="166"/>
      <c r="C94" s="61"/>
      <c r="D94" s="61"/>
      <c r="E94" s="61"/>
      <c r="F94" s="61"/>
      <c r="G94" s="61"/>
      <c r="H94" s="65"/>
      <c r="I94" s="66"/>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c r="IJ94" s="8"/>
      <c r="IK94" s="8"/>
      <c r="IL94" s="8"/>
      <c r="IM94" s="8"/>
      <c r="IN94" s="8"/>
      <c r="IO94" s="8"/>
      <c r="IP94" s="8"/>
    </row>
    <row r="95" spans="1:250" ht="21" customHeight="1" x14ac:dyDescent="0.4">
      <c r="A95" s="164" t="s">
        <v>58</v>
      </c>
      <c r="B95" s="164"/>
      <c r="C95" s="164"/>
      <c r="D95" s="164"/>
      <c r="E95" s="164"/>
      <c r="F95" s="164"/>
      <c r="G95" s="164"/>
      <c r="H95" s="67"/>
      <c r="I95" s="67"/>
      <c r="J95" s="67"/>
      <c r="K95" s="67"/>
      <c r="L95" s="67"/>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row>
    <row r="96" spans="1:250" ht="21" customHeight="1" x14ac:dyDescent="0.4">
      <c r="A96" s="164" t="s">
        <v>12</v>
      </c>
      <c r="B96" s="164"/>
      <c r="C96" s="164"/>
      <c r="D96" s="164"/>
      <c r="E96" s="164"/>
      <c r="F96" s="164"/>
      <c r="G96" s="164"/>
      <c r="H96" s="67"/>
      <c r="I96" s="67"/>
      <c r="J96" s="67"/>
      <c r="K96" s="67"/>
      <c r="L96" s="67"/>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row>
    <row r="97" spans="1:250" ht="21" customHeight="1" x14ac:dyDescent="0.4">
      <c r="A97" s="167" t="s">
        <v>66</v>
      </c>
      <c r="B97" s="167"/>
      <c r="C97" s="167"/>
      <c r="D97" s="167"/>
      <c r="E97" s="167"/>
      <c r="F97" s="167"/>
      <c r="G97" s="167"/>
      <c r="H97" s="67"/>
      <c r="I97" s="67"/>
      <c r="J97" s="67"/>
      <c r="K97" s="67"/>
      <c r="L97" s="6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row>
    <row r="98" spans="1:250" x14ac:dyDescent="0.4">
      <c r="A98" s="164" t="s">
        <v>59</v>
      </c>
      <c r="B98" s="164"/>
      <c r="C98" s="164"/>
      <c r="D98" s="164"/>
      <c r="E98" s="164"/>
      <c r="F98" s="164"/>
      <c r="G98" s="164"/>
      <c r="H98" s="67"/>
      <c r="I98" s="67"/>
      <c r="J98" s="67"/>
      <c r="K98" s="67"/>
      <c r="L98" s="67"/>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c r="IJ98" s="8"/>
      <c r="IK98" s="8"/>
      <c r="IL98" s="8"/>
      <c r="IM98" s="8"/>
    </row>
    <row r="99" spans="1:250" x14ac:dyDescent="0.4">
      <c r="A99" s="164" t="s">
        <v>60</v>
      </c>
      <c r="B99" s="164"/>
      <c r="C99" s="164"/>
      <c r="D99" s="164"/>
      <c r="E99" s="164"/>
      <c r="F99" s="164"/>
      <c r="G99" s="164"/>
      <c r="H99" s="68"/>
      <c r="I99" s="68"/>
      <c r="J99" s="68"/>
      <c r="K99" s="68"/>
      <c r="L99" s="6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row>
    <row r="100" spans="1:250" x14ac:dyDescent="0.4">
      <c r="A100" s="164" t="s">
        <v>61</v>
      </c>
      <c r="B100" s="164"/>
      <c r="C100" s="164"/>
      <c r="D100" s="164"/>
      <c r="E100" s="164"/>
      <c r="F100" s="164"/>
      <c r="G100" s="164"/>
      <c r="H100" s="68"/>
      <c r="I100" s="68"/>
      <c r="J100" s="68"/>
      <c r="K100" s="68"/>
      <c r="L100" s="6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8"/>
    </row>
    <row r="101" spans="1:250" s="9" customFormat="1" x14ac:dyDescent="0.4">
      <c r="A101" s="22"/>
      <c r="B101" s="22"/>
      <c r="C101" s="23"/>
      <c r="D101" s="23"/>
      <c r="E101" s="23"/>
      <c r="F101" s="23"/>
      <c r="G101" s="22"/>
      <c r="H101" s="59"/>
      <c r="I101" s="6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c r="IJ101" s="8"/>
      <c r="IK101" s="8"/>
      <c r="IL101" s="8"/>
      <c r="IM101" s="8"/>
      <c r="IN101" s="8"/>
      <c r="IO101" s="8"/>
      <c r="IP101" s="8"/>
    </row>
    <row r="102" spans="1:250" s="96" customFormat="1" ht="18.600000000000001" customHeight="1" x14ac:dyDescent="0.3">
      <c r="A102" s="88" t="s">
        <v>62</v>
      </c>
      <c r="B102" s="89"/>
      <c r="C102" s="90"/>
      <c r="D102" s="90"/>
      <c r="E102" s="90"/>
      <c r="F102" s="91"/>
      <c r="G102" s="92"/>
      <c r="H102" s="93"/>
      <c r="I102" s="94"/>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row>
    <row r="103" spans="1:250" x14ac:dyDescent="0.4">
      <c r="B103" s="1"/>
      <c r="C103" s="59"/>
      <c r="D103" s="59"/>
      <c r="E103" s="59"/>
      <c r="F103" s="69"/>
      <c r="G103" s="7"/>
      <c r="H103" s="6"/>
      <c r="I103" s="70"/>
    </row>
    <row r="104" spans="1:250" ht="30.6" customHeight="1" x14ac:dyDescent="0.4">
      <c r="A104" s="6"/>
      <c r="B104" s="71" t="s">
        <v>63</v>
      </c>
      <c r="C104" s="72"/>
      <c r="D104" s="73"/>
      <c r="E104" s="74"/>
      <c r="F104" s="69"/>
      <c r="G104" s="7"/>
      <c r="H104" s="6"/>
      <c r="I104" s="69"/>
      <c r="J104" s="69"/>
      <c r="K104" s="69"/>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row>
    <row r="105" spans="1:250" ht="30.6" customHeight="1" x14ac:dyDescent="0.4">
      <c r="A105" s="6"/>
      <c r="B105" s="71" t="s">
        <v>64</v>
      </c>
      <c r="C105" s="72"/>
      <c r="D105" s="73"/>
      <c r="E105" s="74"/>
      <c r="F105" s="69"/>
      <c r="G105" s="7"/>
      <c r="H105" s="6"/>
      <c r="I105" s="69"/>
      <c r="J105" s="69"/>
      <c r="K105" s="69"/>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c r="II105" s="8"/>
      <c r="IJ105" s="8"/>
      <c r="IK105" s="8"/>
      <c r="IL105" s="8"/>
      <c r="IM105" s="8"/>
    </row>
    <row r="106" spans="1:250" ht="28.2" customHeight="1" x14ac:dyDescent="0.4">
      <c r="A106" s="6"/>
      <c r="B106" s="71" t="s">
        <v>65</v>
      </c>
      <c r="C106" s="72"/>
      <c r="D106" s="73"/>
      <c r="E106" s="74"/>
      <c r="F106" s="69"/>
      <c r="G106" s="7"/>
      <c r="H106" s="6"/>
      <c r="I106" s="69"/>
      <c r="J106" s="69"/>
      <c r="K106" s="69"/>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c r="II106" s="8"/>
      <c r="IJ106" s="8"/>
      <c r="IK106" s="8"/>
      <c r="IL106" s="8"/>
      <c r="IM106" s="8"/>
    </row>
    <row r="107" spans="1:250" x14ac:dyDescent="0.4">
      <c r="A107" s="123"/>
      <c r="B107" s="123"/>
      <c r="C107" s="123"/>
      <c r="D107" s="123"/>
      <c r="E107" s="123"/>
      <c r="F107" s="123"/>
      <c r="G107" s="123"/>
    </row>
    <row r="108" spans="1:250" x14ac:dyDescent="0.4">
      <c r="A108" s="24"/>
      <c r="B108" s="15"/>
      <c r="C108" s="15"/>
    </row>
    <row r="109" spans="1:250" x14ac:dyDescent="0.4">
      <c r="A109" s="15"/>
      <c r="B109" s="15"/>
      <c r="C109" s="15"/>
    </row>
    <row r="110" spans="1:250" x14ac:dyDescent="0.4">
      <c r="A110" s="120"/>
      <c r="B110" s="120"/>
      <c r="C110" s="120"/>
      <c r="D110" s="120"/>
      <c r="E110" s="120"/>
      <c r="F110" s="120"/>
      <c r="G110" s="120"/>
      <c r="H110" s="120"/>
      <c r="I110" s="120"/>
    </row>
    <row r="111" spans="1:250" ht="27.6" customHeight="1" x14ac:dyDescent="0.4">
      <c r="A111" s="121"/>
      <c r="B111" s="121"/>
      <c r="C111" s="121"/>
      <c r="D111" s="121"/>
      <c r="E111" s="121"/>
      <c r="F111" s="121"/>
      <c r="G111" s="121"/>
      <c r="H111" s="121"/>
      <c r="I111" s="121"/>
    </row>
    <row r="112" spans="1:250" ht="27.6" customHeight="1" x14ac:dyDescent="0.4">
      <c r="A112" s="124"/>
      <c r="B112" s="121"/>
      <c r="C112" s="121"/>
      <c r="D112" s="121"/>
      <c r="E112" s="121"/>
      <c r="F112" s="121"/>
      <c r="G112" s="22"/>
      <c r="H112" s="22"/>
      <c r="I112" s="22"/>
    </row>
    <row r="113" spans="1:257" x14ac:dyDescent="0.4">
      <c r="A113" s="17"/>
      <c r="B113" s="17"/>
      <c r="C113" s="17"/>
      <c r="D113" s="17"/>
      <c r="E113" s="17"/>
      <c r="F113" s="17"/>
      <c r="G113" s="17"/>
      <c r="H113" s="17"/>
      <c r="I113" s="17"/>
    </row>
    <row r="114" spans="1:257" x14ac:dyDescent="0.4">
      <c r="A114" s="122"/>
      <c r="B114" s="122"/>
      <c r="C114" s="122"/>
      <c r="D114" s="122"/>
      <c r="E114" s="122"/>
      <c r="F114" s="122"/>
      <c r="G114" s="122"/>
      <c r="H114" s="122"/>
      <c r="I114" s="122"/>
    </row>
    <row r="115" spans="1:257" s="9" customFormat="1" ht="13.8" x14ac:dyDescent="0.25">
      <c r="A115" s="119"/>
      <c r="B115" s="119"/>
      <c r="C115" s="119"/>
      <c r="D115" s="119"/>
      <c r="E115" s="119"/>
      <c r="F115" s="119"/>
      <c r="G115" s="119"/>
      <c r="H115" s="119"/>
      <c r="I115" s="119"/>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c r="IS115" s="8"/>
      <c r="IT115" s="8"/>
      <c r="IU115" s="8"/>
      <c r="IV115" s="8"/>
      <c r="IW115" s="8"/>
    </row>
    <row r="116" spans="1:257" ht="23.4" customHeight="1" x14ac:dyDescent="0.4">
      <c r="A116" s="122"/>
      <c r="B116" s="122"/>
      <c r="C116" s="122"/>
      <c r="D116" s="122"/>
      <c r="E116" s="122"/>
      <c r="F116" s="122"/>
      <c r="G116" s="122"/>
      <c r="H116" s="122"/>
      <c r="I116" s="122"/>
    </row>
    <row r="117" spans="1:257" x14ac:dyDescent="0.4">
      <c r="A117" s="18"/>
      <c r="B117" s="17"/>
      <c r="C117" s="17"/>
      <c r="D117" s="17"/>
      <c r="E117" s="17"/>
      <c r="F117" s="17"/>
      <c r="G117" s="17"/>
      <c r="H117" s="17"/>
      <c r="I117" s="17"/>
    </row>
    <row r="119" spans="1:257" s="9" customFormat="1" ht="13.8" x14ac:dyDescent="0.25">
      <c r="A119" s="6"/>
      <c r="B119" s="21"/>
      <c r="C119" s="16"/>
      <c r="D119" s="11"/>
      <c r="E119" s="11"/>
      <c r="F119" s="10"/>
      <c r="G119" s="10"/>
      <c r="H119" s="10"/>
      <c r="I119" s="7"/>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c r="IW119" s="8"/>
    </row>
    <row r="120" spans="1:257" s="9" customFormat="1" ht="15.6" x14ac:dyDescent="0.3">
      <c r="A120" s="12"/>
      <c r="B120" s="110"/>
      <c r="C120" s="110"/>
      <c r="D120" s="11"/>
      <c r="E120" s="11"/>
      <c r="F120" s="10"/>
      <c r="G120" s="10"/>
      <c r="H120" s="10"/>
      <c r="I120" s="7"/>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row>
    <row r="121" spans="1:257" s="9" customFormat="1" ht="13.8" x14ac:dyDescent="0.25">
      <c r="A121" s="6"/>
      <c r="B121" s="28"/>
      <c r="C121" s="16"/>
      <c r="D121" s="11"/>
      <c r="E121" s="11"/>
      <c r="F121" s="10"/>
      <c r="G121" s="10"/>
      <c r="H121" s="10"/>
      <c r="I121" s="7"/>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row>
    <row r="122" spans="1:257" s="9" customFormat="1" ht="13.8" x14ac:dyDescent="0.25">
      <c r="A122" s="6"/>
      <c r="B122" s="29"/>
      <c r="C122" s="11"/>
      <c r="D122" s="11"/>
      <c r="E122" s="11"/>
      <c r="F122" s="10"/>
      <c r="G122" s="10"/>
      <c r="H122" s="10"/>
      <c r="I122" s="7"/>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c r="IU122" s="8"/>
      <c r="IV122" s="8"/>
      <c r="IW122" s="8"/>
    </row>
    <row r="123" spans="1:257" s="9" customFormat="1" ht="13.8" x14ac:dyDescent="0.25">
      <c r="A123" s="6"/>
      <c r="B123" s="29"/>
      <c r="C123" s="11"/>
      <c r="D123" s="11"/>
      <c r="E123" s="11"/>
      <c r="F123" s="10"/>
      <c r="G123" s="10"/>
      <c r="H123" s="10"/>
      <c r="I123" s="7"/>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c r="IW123" s="8"/>
    </row>
    <row r="124" spans="1:257" s="9" customFormat="1" ht="13.8" x14ac:dyDescent="0.25">
      <c r="A124" s="6"/>
      <c r="B124" s="29"/>
      <c r="C124" s="11"/>
      <c r="D124" s="11"/>
      <c r="E124" s="11"/>
      <c r="F124" s="10"/>
      <c r="G124" s="10"/>
      <c r="H124" s="10"/>
      <c r="I124" s="7"/>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c r="IW124" s="8"/>
    </row>
    <row r="125" spans="1:257" x14ac:dyDescent="0.4">
      <c r="A125" s="1"/>
      <c r="F125" s="1"/>
      <c r="G125" s="1"/>
    </row>
    <row r="126" spans="1:257" x14ac:dyDescent="0.4">
      <c r="A126" s="1"/>
      <c r="F126" s="1"/>
      <c r="G126" s="1"/>
    </row>
    <row r="127" spans="1:257" x14ac:dyDescent="0.4">
      <c r="A127" s="1"/>
      <c r="F127" s="1"/>
      <c r="G127" s="1"/>
    </row>
    <row r="128" spans="1:257" x14ac:dyDescent="0.4">
      <c r="A128" s="1"/>
      <c r="F128" s="1"/>
      <c r="G128" s="1"/>
    </row>
    <row r="129" spans="2:2" s="1" customFormat="1" x14ac:dyDescent="0.4">
      <c r="B129" s="26"/>
    </row>
    <row r="130" spans="2:2" s="1" customFormat="1" x14ac:dyDescent="0.4">
      <c r="B130" s="26"/>
    </row>
    <row r="131" spans="2:2" s="1" customFormat="1" x14ac:dyDescent="0.4">
      <c r="B131" s="26"/>
    </row>
    <row r="132" spans="2:2" s="1" customFormat="1" x14ac:dyDescent="0.4">
      <c r="B132" s="26"/>
    </row>
    <row r="133" spans="2:2" s="1" customFormat="1" x14ac:dyDescent="0.4">
      <c r="B133" s="26"/>
    </row>
    <row r="134" spans="2:2" s="1" customFormat="1" x14ac:dyDescent="0.4">
      <c r="B134" s="26"/>
    </row>
    <row r="135" spans="2:2" s="1" customFormat="1" x14ac:dyDescent="0.4">
      <c r="B135" s="26"/>
    </row>
    <row r="136" spans="2:2" s="1" customFormat="1" x14ac:dyDescent="0.4">
      <c r="B136" s="26"/>
    </row>
    <row r="137" spans="2:2" s="1" customFormat="1" x14ac:dyDescent="0.4">
      <c r="B137" s="26"/>
    </row>
    <row r="138" spans="2:2" s="1" customFormat="1" x14ac:dyDescent="0.4">
      <c r="B138" s="26"/>
    </row>
    <row r="139" spans="2:2" s="1" customFormat="1" x14ac:dyDescent="0.4">
      <c r="B139" s="26"/>
    </row>
    <row r="140" spans="2:2" s="1" customFormat="1" x14ac:dyDescent="0.4">
      <c r="B140" s="26"/>
    </row>
    <row r="141" spans="2:2" s="1" customFormat="1" x14ac:dyDescent="0.4">
      <c r="B141" s="26"/>
    </row>
    <row r="142" spans="2:2" s="1" customFormat="1" x14ac:dyDescent="0.4">
      <c r="B142" s="26"/>
    </row>
    <row r="143" spans="2:2" s="1" customFormat="1" x14ac:dyDescent="0.4">
      <c r="B143" s="26"/>
    </row>
    <row r="144" spans="2:2" s="1" customFormat="1" x14ac:dyDescent="0.4">
      <c r="B144" s="26"/>
    </row>
    <row r="145" spans="2:2" s="1" customFormat="1" x14ac:dyDescent="0.4">
      <c r="B145" s="26"/>
    </row>
    <row r="146" spans="2:2" s="1" customFormat="1" x14ac:dyDescent="0.4">
      <c r="B146" s="26"/>
    </row>
    <row r="147" spans="2:2" s="1" customFormat="1" x14ac:dyDescent="0.4">
      <c r="B147" s="26"/>
    </row>
    <row r="148" spans="2:2" s="1" customFormat="1" x14ac:dyDescent="0.4">
      <c r="B148" s="26"/>
    </row>
    <row r="149" spans="2:2" s="1" customFormat="1" x14ac:dyDescent="0.4">
      <c r="B149" s="26"/>
    </row>
    <row r="150" spans="2:2" s="1" customFormat="1" x14ac:dyDescent="0.4">
      <c r="B150" s="26"/>
    </row>
    <row r="151" spans="2:2" s="1" customFormat="1" x14ac:dyDescent="0.4">
      <c r="B151" s="26"/>
    </row>
    <row r="152" spans="2:2" s="1" customFormat="1" x14ac:dyDescent="0.4">
      <c r="B152" s="26"/>
    </row>
    <row r="153" spans="2:2" s="1" customFormat="1" x14ac:dyDescent="0.4">
      <c r="B153" s="26"/>
    </row>
    <row r="154" spans="2:2" s="1" customFormat="1" x14ac:dyDescent="0.4">
      <c r="B154" s="26"/>
    </row>
    <row r="155" spans="2:2" s="1" customFormat="1" x14ac:dyDescent="0.4">
      <c r="B155" s="26"/>
    </row>
    <row r="156" spans="2:2" s="1" customFormat="1" x14ac:dyDescent="0.4">
      <c r="B156" s="26"/>
    </row>
    <row r="157" spans="2:2" s="1" customFormat="1" x14ac:dyDescent="0.4">
      <c r="B157" s="26"/>
    </row>
    <row r="158" spans="2:2" s="1" customFormat="1" x14ac:dyDescent="0.4">
      <c r="B158" s="26"/>
    </row>
    <row r="159" spans="2:2" s="1" customFormat="1" x14ac:dyDescent="0.4">
      <c r="B159" s="26"/>
    </row>
  </sheetData>
  <mergeCells count="84">
    <mergeCell ref="A98:G98"/>
    <mergeCell ref="A99:G99"/>
    <mergeCell ref="A100:G100"/>
    <mergeCell ref="A92:G92"/>
    <mergeCell ref="A84:E84"/>
    <mergeCell ref="F84:H84"/>
    <mergeCell ref="A93:B93"/>
    <mergeCell ref="A94:B94"/>
    <mergeCell ref="A95:G95"/>
    <mergeCell ref="A96:G96"/>
    <mergeCell ref="A97:G97"/>
    <mergeCell ref="A85:I85"/>
    <mergeCell ref="A87:G87"/>
    <mergeCell ref="A88:G88"/>
    <mergeCell ref="A89:G89"/>
    <mergeCell ref="A91:G91"/>
    <mergeCell ref="A9:H9"/>
    <mergeCell ref="A10:H10"/>
    <mergeCell ref="C5:H5"/>
    <mergeCell ref="C6:H6"/>
    <mergeCell ref="C7:H7"/>
    <mergeCell ref="C8:H8"/>
    <mergeCell ref="D12:D15"/>
    <mergeCell ref="E12:E15"/>
    <mergeCell ref="B36:C36"/>
    <mergeCell ref="B37:C37"/>
    <mergeCell ref="F83:H83"/>
    <mergeCell ref="B15:C15"/>
    <mergeCell ref="B47:C47"/>
    <mergeCell ref="B48:C48"/>
    <mergeCell ref="H12:H15"/>
    <mergeCell ref="A16:H16"/>
    <mergeCell ref="A50:H50"/>
    <mergeCell ref="F49:H49"/>
    <mergeCell ref="B42:C42"/>
    <mergeCell ref="B43:C43"/>
    <mergeCell ref="A83:E83"/>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120:C120"/>
    <mergeCell ref="A4:H4"/>
    <mergeCell ref="F12:F15"/>
    <mergeCell ref="G12:G15"/>
    <mergeCell ref="A115:I115"/>
    <mergeCell ref="A110:I110"/>
    <mergeCell ref="A111:I111"/>
    <mergeCell ref="A114:I114"/>
    <mergeCell ref="A107:G107"/>
    <mergeCell ref="A112:F112"/>
    <mergeCell ref="A90:G90"/>
    <mergeCell ref="B38:C38"/>
    <mergeCell ref="B39:C39"/>
    <mergeCell ref="B40:C40"/>
    <mergeCell ref="B41:C41"/>
    <mergeCell ref="A116:I116"/>
    <mergeCell ref="A12:A15"/>
    <mergeCell ref="B12:C14"/>
    <mergeCell ref="B2:I2"/>
    <mergeCell ref="A49:E49"/>
    <mergeCell ref="F1:H1"/>
    <mergeCell ref="B44:C44"/>
    <mergeCell ref="B45:C45"/>
    <mergeCell ref="B46:C46"/>
    <mergeCell ref="B17:C17"/>
    <mergeCell ref="B18:C18"/>
    <mergeCell ref="B19:C19"/>
    <mergeCell ref="B20:C20"/>
    <mergeCell ref="A5:B5"/>
    <mergeCell ref="A6:B6"/>
    <mergeCell ref="A7:B7"/>
    <mergeCell ref="A8:B8"/>
  </mergeCells>
  <phoneticPr fontId="12" type="noConversion"/>
  <pageMargins left="0.11811023622047245" right="0.11811023622047245" top="0" bottom="0"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2025-10-21T13:58:10Z</dcterms:modified>
  <cp:category/>
  <cp:contentStatus/>
</cp:coreProperties>
</file>