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345" documentId="13_ncr:1_{E61B6D90-791F-4464-B501-4E49F6C5C490}" xr6:coauthVersionLast="47" xr6:coauthVersionMax="47" xr10:uidLastSave="{82A19AAA-8602-4AAC-B959-3EF0FAA165C2}"/>
  <bookViews>
    <workbookView xWindow="28680" yWindow="-120" windowWidth="29040" windowHeight="15720" xr2:uid="{00000000-000D-0000-FFFF-FFFF00000000}"/>
  </bookViews>
  <sheets>
    <sheet name="Цінова_пропозиція" sheetId="6" r:id="rId1"/>
  </sheets>
  <definedNames>
    <definedName name="_xlnm.Print_Area" localSheetId="0">Цінова_пропозиція!$A$1:$N$121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6" l="1"/>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26" i="6"/>
  <c r="G25" i="6"/>
  <c r="G24" i="6"/>
  <c r="G23" i="6"/>
  <c r="G22" i="6"/>
  <c r="G21" i="6"/>
  <c r="G20" i="6"/>
  <c r="G19" i="6"/>
  <c r="G18" i="6"/>
  <c r="G37" i="6"/>
  <c r="G36" i="6"/>
  <c r="G35" i="6"/>
  <c r="G34" i="6"/>
  <c r="G33" i="6"/>
  <c r="G32" i="6"/>
  <c r="G31" i="6"/>
  <c r="G30" i="6"/>
  <c r="G29" i="6"/>
  <c r="G28" i="6"/>
  <c r="G27" i="6"/>
  <c r="G39" i="6"/>
  <c r="G38" i="6"/>
  <c r="F83" i="6" l="1"/>
  <c r="G48" i="6"/>
  <c r="G47" i="6"/>
  <c r="G46" i="6"/>
  <c r="G45" i="6"/>
  <c r="G44" i="6"/>
  <c r="G43" i="6"/>
  <c r="G42" i="6"/>
  <c r="G41" i="6"/>
  <c r="G40" i="6"/>
  <c r="F49" i="6" l="1"/>
  <c r="F84" i="6" s="1"/>
</calcChain>
</file>

<file path=xl/sharedStrings.xml><?xml version="1.0" encoding="utf-8"?>
<sst xmlns="http://schemas.openxmlformats.org/spreadsheetml/2006/main" count="172" uniqueCount="81">
  <si>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</si>
  <si>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</si>
  <si>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</si>
  <si>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</si>
  <si>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</si>
  <si>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</si>
  <si>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</si>
  <si>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</si>
  <si>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</si>
  <si>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</si>
  <si>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</si>
  <si>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</si>
  <si>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</si>
  <si>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Дріт стальний оцинкований 8 мм</t>
  </si>
  <si>
    <t>Монтаж Дріт стальний оцинкований 8 мм</t>
  </si>
  <si>
    <t>319101 Тримач Clip з підставкою Fix (StZn/Pl)</t>
  </si>
  <si>
    <t>Монтаж Тримач Clip сірий М8</t>
  </si>
  <si>
    <t>З'єднувач Vario з гайкою</t>
  </si>
  <si>
    <t>Монтаж  З'єднувач Vario з гайкою</t>
  </si>
  <si>
    <t>Смуга оцинкована 40х4 мм</t>
  </si>
  <si>
    <t>Монтаж Смуга оцинкована 40х4 мм</t>
  </si>
  <si>
    <t>Стержень різьбовий D16</t>
  </si>
  <si>
    <t>Монтаж Стержень різьбовий D16</t>
  </si>
  <si>
    <t>Муфта D16</t>
  </si>
  <si>
    <t>Монтаж Муфта D16</t>
  </si>
  <si>
    <t>Наконечник D16</t>
  </si>
  <si>
    <t>Монтаж Наконечник D16</t>
  </si>
  <si>
    <t>Болт ударний M16x40</t>
  </si>
  <si>
    <t>Монтаж Болт ударний M16x40</t>
  </si>
  <si>
    <t>З'єднувач Contra 3 пл.</t>
  </si>
  <si>
    <t>Монтаж З'єднувач Contra 3 пл.</t>
  </si>
  <si>
    <t>З'єднувач Cant D16</t>
  </si>
  <si>
    <t>Монтаж З'єднувач Cant D16</t>
  </si>
  <si>
    <t>З'єднувач Cross для смуги</t>
  </si>
  <si>
    <t>Монтаж З'єднувач Cross для смуги</t>
  </si>
  <si>
    <t>Коробка фасадна зовнішня</t>
  </si>
  <si>
    <t>Монтаж Коробка фасадна зовнішня</t>
  </si>
  <si>
    <t>Тримач Pyramida з бетоном</t>
  </si>
  <si>
    <t>Монтаж Тримач Pyramida з бетоном</t>
  </si>
  <si>
    <t>Проведення вимірювань, випробувань відповідно до вимог Норм (ПТЕЕС, ПВЕ)</t>
  </si>
  <si>
    <t>Складання виконавчих схем</t>
  </si>
  <si>
    <t>Герметик стійкий до атмосферних впливів та УФ</t>
  </si>
  <si>
    <t>Метизи</t>
  </si>
  <si>
    <t>шт</t>
  </si>
  <si>
    <t>м</t>
  </si>
  <si>
    <t>послуга</t>
  </si>
  <si>
    <t>комплект</t>
  </si>
  <si>
    <t>Од.вим</t>
  </si>
  <si>
    <t>Всього вартість пропозиції за лотом №1 , грн*</t>
  </si>
  <si>
    <t>ЛОТ №1_ Монтаж обладнання системи блискавкозахисту на об'єкті в м. Чоп</t>
  </si>
  <si>
    <t>ЛОТ №2_Обладнання системи блискавкозахисту на об'єкті в м. Ходорів</t>
  </si>
  <si>
    <t>Всього вартість пропозиції за лотом №2 , грн*</t>
  </si>
  <si>
    <t>Тримач Clip сірий М8</t>
  </si>
  <si>
    <t>Додаток №1 до Запиту</t>
  </si>
  <si>
    <t xml:space="preserve">Допускаються будь-які аналоги з технічними та функціональними характеристиками не гірше наведених АБО Аналоги не допускаються. 
Учаснику необхідно детально вказати технічні характеристики матеріалів  у відповідності до параметрів та вимог технічного опису даної таблиці (у разі пропозиції аналогу).
Вартість доставки має бути врахована у вартість товару. </t>
  </si>
  <si>
    <r>
      <t xml:space="preserve">Примітки
</t>
    </r>
    <r>
      <rPr>
        <i/>
        <sz val="12"/>
        <color theme="1"/>
        <rFont val="Times New Roman"/>
        <family val="1"/>
        <charset val="204"/>
      </rPr>
      <t>(зазначити ТМ та технічні характеристики у разі пропозиції аналогів матеріалів)</t>
    </r>
  </si>
  <si>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</si>
  <si>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r>
      <rPr>
        <b/>
        <i/>
        <sz val="10"/>
        <color theme="1"/>
        <rFont val="Times New Roman"/>
        <family val="1"/>
        <charset val="204"/>
      </rPr>
      <t>Інформація для Учасника:</t>
    </r>
    <r>
      <rPr>
        <i/>
        <sz val="10"/>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иа надані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 разі пропозиції аналогів- вказати в примітках ТМ, виробника, та характеристики.
-Учасник має надати в електронному вигляді цінову пропозицію у формі даного додатку з підписом та печаткою та окремо у форматі Excel.</t>
    </r>
  </si>
  <si>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</si>
  <si>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 xml:space="preserve">Ми погоджуємося з умовами, що Замовник має право самостійно змінити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</si>
  <si>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</si>
  <si>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</si>
  <si>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 має надати в електронному вигляді цінову пропозицію у формі даного додатку з підписом та печаткою та окремо у форматі Excel.</t>
  </si>
  <si>
    <t>П.І.Б. керівника_________________________________________________________________</t>
  </si>
  <si>
    <t>Підпис, печатка (у разі наявності)________________________________________________</t>
  </si>
  <si>
    <t>Дата__________________________________________________________________________</t>
  </si>
  <si>
    <t>Ми погоджуємося з умовами договору будівельного підряду  Замовника, який відображено у  Додатку 2  до Запиту.</t>
  </si>
  <si>
    <t xml:space="preserve"> ** Закупівля відбувається окремими лотом </t>
  </si>
  <si>
    <t>Всього вартість пропозиції за лотами №1,2 , грн*</t>
  </si>
  <si>
    <r>
      <t>__________________________________________________________(Назва Учасника),</t>
    </r>
    <r>
      <rPr>
        <sz val="12"/>
        <color theme="1"/>
        <rFont val="Times New Roman"/>
        <family val="1"/>
        <charset val="204"/>
      </rPr>
      <t xml:space="preserve"> надає свою цінову пропозицію щодо участі у місцевій закупівлі робіт з монтажу обладнання блискавкозахисту на об’єктах ТЧХУ.</t>
    </r>
  </si>
  <si>
    <r>
      <t xml:space="preserve">Гарантія на обладнання: </t>
    </r>
    <r>
      <rPr>
        <sz val="16"/>
        <rFont val="Times New Roman"/>
        <family val="1"/>
        <charset val="204"/>
      </rPr>
      <t>24 міс.</t>
    </r>
  </si>
  <si>
    <r>
      <rPr>
        <b/>
        <sz val="16"/>
        <color theme="1"/>
        <rFont val="Times New Roman"/>
        <family val="1"/>
        <charset val="204"/>
      </rPr>
      <t>Місце виконання робіт лот №2:</t>
    </r>
    <r>
      <rPr>
        <b/>
        <sz val="14"/>
        <color theme="1"/>
        <rFont val="Times New Roman"/>
        <family val="1"/>
        <charset val="204"/>
      </rPr>
      <t xml:space="preserve"> </t>
    </r>
    <r>
      <rPr>
        <sz val="14"/>
        <color theme="1"/>
        <rFont val="Times New Roman"/>
        <family val="1"/>
        <charset val="204"/>
      </rPr>
      <t>м. Ходорів, обл. Львівська</t>
    </r>
    <r>
      <rPr>
        <i/>
        <sz val="14"/>
        <color theme="1"/>
        <rFont val="Times New Roman"/>
        <family val="1"/>
        <charset val="204"/>
      </rPr>
      <t xml:space="preserve"> (детальна адреса буде повідомлена при укладання договору)</t>
    </r>
  </si>
  <si>
    <r>
      <rPr>
        <b/>
        <sz val="16"/>
        <color theme="1"/>
        <rFont val="Times New Roman"/>
        <family val="1"/>
        <charset val="204"/>
      </rPr>
      <t>Місце виконання робіт лот №1:</t>
    </r>
    <r>
      <rPr>
        <b/>
        <sz val="14"/>
        <color theme="1"/>
        <rFont val="Times New Roman"/>
        <family val="1"/>
        <charset val="204"/>
      </rPr>
      <t xml:space="preserve"> </t>
    </r>
    <r>
      <rPr>
        <sz val="14"/>
        <color theme="1"/>
        <rFont val="Times New Roman"/>
        <family val="1"/>
        <charset val="204"/>
      </rPr>
      <t>м. Чоп, обл. Закарпатська</t>
    </r>
    <r>
      <rPr>
        <b/>
        <sz val="14"/>
        <color theme="1"/>
        <rFont val="Times New Roman"/>
        <family val="1"/>
        <charset val="204"/>
      </rPr>
      <t xml:space="preserve"> </t>
    </r>
    <r>
      <rPr>
        <i/>
        <sz val="14"/>
        <color theme="1"/>
        <rFont val="Times New Roman"/>
        <family val="1"/>
        <charset val="204"/>
      </rPr>
      <t>(детальна адреса буде повідомлена при укладання договору)</t>
    </r>
  </si>
  <si>
    <r>
      <rPr>
        <b/>
        <sz val="16"/>
        <color theme="1"/>
        <rFont val="Times New Roman"/>
        <family val="1"/>
        <charset val="204"/>
      </rPr>
      <t xml:space="preserve">Умови оплати: </t>
    </r>
    <r>
      <rPr>
        <sz val="14"/>
        <color theme="1"/>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</si>
  <si>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rPr>
        <b/>
        <sz val="16"/>
        <rFont val="Times New Roman"/>
        <family val="1"/>
        <charset val="204"/>
      </rPr>
      <t xml:space="preserve">Гарантія на роботи: </t>
    </r>
    <r>
      <rPr>
        <sz val="16"/>
        <rFont val="Times New Roman"/>
        <family val="1"/>
        <charset val="204"/>
      </rPr>
      <t>24 міс.</t>
    </r>
  </si>
  <si>
    <r>
      <rPr>
        <b/>
        <sz val="16"/>
        <color theme="1"/>
        <rFont val="Times New Roman"/>
        <family val="1"/>
        <charset val="204"/>
      </rPr>
      <t>Строк виконання лот №2:</t>
    </r>
    <r>
      <rPr>
        <b/>
        <sz val="14"/>
        <color theme="1"/>
        <rFont val="Times New Roman"/>
        <family val="1"/>
        <charset val="204"/>
      </rPr>
      <t xml:space="preserve"> ________________</t>
    </r>
    <r>
      <rPr>
        <i/>
        <sz val="14"/>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</si>
  <si>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rPr>
        <b/>
        <sz val="16"/>
        <color theme="1"/>
        <rFont val="Times New Roman"/>
        <family val="1"/>
        <charset val="204"/>
      </rPr>
      <t>Строк виконання лот №1:</t>
    </r>
    <r>
      <rPr>
        <b/>
        <sz val="14"/>
        <color theme="1"/>
        <rFont val="Times New Roman"/>
        <family val="1"/>
        <charset val="204"/>
      </rPr>
      <t xml:space="preserve"> ________________</t>
    </r>
    <r>
      <rPr>
        <i/>
        <sz val="14"/>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</si>
  <si>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 xml:space="preserve">Ціна
  за одиницю виміру, 
</t>
    </r>
    <r>
      <rPr>
        <i/>
        <sz val="12"/>
        <color theme="1"/>
        <rFont val="Times New Roman"/>
        <family val="1"/>
        <charset val="204"/>
      </rPr>
      <t>(з урахуванням всіх податків і зборів)</t>
    </r>
    <r>
      <rPr>
        <b/>
        <sz val="12"/>
        <color theme="1"/>
        <rFont val="Times New Roman"/>
        <family val="1"/>
        <charset val="204"/>
      </rPr>
      <t xml:space="preserve"> *</t>
    </r>
  </si>
  <si>
    <t xml:space="preserve">Надаючи свою цінову пропозицію вважається, що Учасник погоджується з наступними вимогами: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У вартість має бути включене розбирання, збирання риштувань.
8. Тимчасове електропостачання та освітлення виконується за рахунок Виконавця робіт.  
9. Вартість комунальних послуг сплачується Замовником та не включається у вартість робіт Підрядника.
10. У вартість одиничних розцінок на роботи включаються адміністративні, транспортні витрати та витрати на можливе покриття ризиків.
11. У вартість одиничних розцінок на роботи включаються вартість витратних матеріалів.
12.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13. Учасники тендеру включають усі, прямі та непрямі витрати, до загальної пропонованої ціни.
14.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15.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16.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17. Якщо для розцінки на роботи явно не зазначені матеріали, вважати що вони входять у вартість робіт.
18. Всі витрати, пов’язані з доставкою матеріалів, завантажувально-розвантажувальними роботами, монтажем та встановленням на об’єкті здійснюються за рахунок Постачальника за наданою адресою  у даному Додатку.
</t>
  </si>
  <si>
    <t>Блискавкоприймач 414323 на кутовий гребінь даху 3 м (Ni/Al)</t>
  </si>
  <si>
    <t>Монтаж блискавкоприймача  414323 на кутовий гребінь даху 3 м (Ni/Al)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</si>
</sst>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1"/>
      <color theme="1"/>
      <name val="Calibri"/>
      <family val="2"/>
      <scheme val="minor"/>
    </font>
    <font>
      <i/>
      <sz val="14"/>
      <color indexed="8"/>
      <name val="Calibri"/>
      <family val="2"/>
      <charset val="204"/>
      <scheme val="minor"/>
    </font>
    <font>
      <b/>
      <i/>
      <sz val="14"/>
      <color theme="1"/>
      <name val="Times New Roman"/>
      <family val="1"/>
      <charset val="204"/>
    </font>
    <font>
      <i/>
      <sz val="10"/>
      <color theme="1"/>
      <name val="Times New Roman"/>
      <family val="1"/>
      <charset val="204"/>
    </font>
    <font>
      <b/>
      <i/>
      <sz val="10"/>
      <color theme="1"/>
      <name val="Times New Roman"/>
      <family val="1"/>
      <charset val="204"/>
    </font>
    <font>
      <b/>
      <sz val="14"/>
      <color theme="1"/>
      <name val="Times New Roman"/>
      <family val="1"/>
      <charset val="204"/>
    </font>
    <font>
      <sz val="14"/>
      <color theme="1"/>
      <name val="Times New Roman"/>
      <family val="1"/>
      <charset val="204"/>
    </font>
    <font>
      <sz val="10"/>
      <color rgb="FF000000"/>
      <name val="Times New Roman"/>
      <family val="1"/>
      <charset val="204"/>
    </font>
    <font>
      <sz val="11"/>
      <color rgb="FF000000"/>
      <name val="Calibri"/>
      <family val="2"/>
    </font>
    <font>
      <sz val="10"/>
      <name val="Times New Roman"/>
      <family val="1"/>
      <charset val="204"/>
    </font>
    <font>
      <sz val="16"/>
      <color rgb="FF000000"/>
      <name val="Times New Roman"/>
      <family val="1"/>
      <charset val="204"/>
    </font>
    <font>
      <b/>
      <i/>
      <sz val="11"/>
      <color rgb="FF000000"/>
      <name val="Times New Roman"/>
      <family val="1"/>
      <charset val="204"/>
    </font>
    <font>
      <b/>
      <i/>
      <sz val="11"/>
      <name val="Times New Roman"/>
      <family val="1"/>
      <charset val="204"/>
    </font>
    <font>
      <sz val="12"/>
      <color theme="1"/>
      <name val="Calibri"/>
      <family val="2"/>
      <scheme val="minor"/>
    </font>
    <font>
      <i/>
      <sz val="14"/>
      <color theme="1"/>
      <name val="Times New Roman"/>
      <family val="1"/>
      <charset val="204"/>
    </font>
    <font>
      <b/>
      <sz val="16"/>
      <name val="Times New Roman"/>
      <family val="1"/>
      <charset val="204"/>
    </font>
    <font>
      <b/>
      <sz val="14"/>
      <name val="Times New Roman"/>
      <family val="1"/>
      <charset val="204"/>
    </font>
    <font>
      <sz val="16"/>
      <name val="Times New Roman"/>
      <family val="1"/>
      <charset val="204"/>
    </font>
    <font>
      <b/>
      <i/>
      <sz val="12"/>
      <color theme="3"/>
      <name val="Times New Roman"/>
      <family val="1"/>
      <charset val="204"/>
    </font>
    <font>
      <i/>
      <sz val="12"/>
      <color theme="3"/>
      <name val="Times New Roman"/>
      <family val="1"/>
      <charset val="204"/>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4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17" fillId="0" borderId="0"/>
  </cellStyleXfs>
  <cellXfs count="17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7" fillId="0" borderId="0" xfId="0" applyFont="1" applyAlignment="1">
      <alignment horizontal="left" vertical="center"/>
    </xf>
    <xf numFmtId="0" fontId="15"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xf>
    <xf numFmtId="0" fontId="18" fillId="0" borderId="28" xfId="0" applyFont="1" applyBorder="1" applyAlignment="1">
      <alignment horizontal="center" vertical="top" wrapText="1"/>
    </xf>
    <xf numFmtId="0" fontId="1" fillId="0" borderId="0" xfId="0" applyFont="1" applyAlignment="1">
      <alignment horizontal="left"/>
    </xf>
    <xf numFmtId="0" fontId="18" fillId="0" borderId="28" xfId="0" applyFont="1" applyBorder="1" applyAlignment="1">
      <alignment horizontal="left" vertical="top" wrapText="1"/>
    </xf>
    <xf numFmtId="0" fontId="7" fillId="0" borderId="0" xfId="0" applyFont="1" applyAlignment="1">
      <alignment horizontal="left"/>
    </xf>
    <xf numFmtId="0" fontId="11" fillId="0" borderId="0" xfId="0" applyFont="1" applyAlignment="1">
      <alignment horizontal="left" vertical="center" wrapText="1"/>
    </xf>
    <xf numFmtId="0" fontId="4" fillId="0" borderId="28" xfId="0" applyFont="1" applyBorder="1" applyAlignment="1">
      <alignment horizontal="center" vertical="center" wrapText="1"/>
    </xf>
    <xf numFmtId="0" fontId="5" fillId="0" borderId="28" xfId="0" applyFont="1" applyBorder="1" applyAlignment="1">
      <alignment wrapText="1"/>
    </xf>
    <xf numFmtId="0" fontId="4" fillId="0" borderId="27" xfId="0" applyFont="1" applyBorder="1" applyAlignment="1">
      <alignment horizontal="center" vertical="center" wrapText="1"/>
    </xf>
    <xf numFmtId="0" fontId="4" fillId="0" borderId="36" xfId="0" applyFont="1" applyBorder="1" applyAlignment="1">
      <alignment horizontal="center" vertical="center" wrapText="1"/>
    </xf>
    <xf numFmtId="4" fontId="13" fillId="0" borderId="31" xfId="0" applyNumberFormat="1" applyFont="1" applyBorder="1" applyAlignment="1">
      <alignment horizontal="center" vertical="center" wrapText="1"/>
    </xf>
    <xf numFmtId="4" fontId="13" fillId="0" borderId="32" xfId="0" applyNumberFormat="1" applyFont="1" applyBorder="1" applyAlignment="1">
      <alignment horizontal="center" vertical="center" wrapText="1"/>
    </xf>
    <xf numFmtId="4" fontId="13" fillId="0" borderId="33" xfId="0" applyNumberFormat="1" applyFont="1" applyBorder="1" applyAlignment="1">
      <alignment horizontal="center" vertical="center" wrapText="1"/>
    </xf>
    <xf numFmtId="0" fontId="18" fillId="0" borderId="44" xfId="0" applyFont="1" applyBorder="1" applyAlignment="1">
      <alignment horizontal="center" vertical="top" wrapText="1"/>
    </xf>
    <xf numFmtId="4" fontId="13" fillId="0" borderId="45" xfId="0" applyNumberFormat="1" applyFont="1" applyBorder="1" applyAlignment="1">
      <alignment horizontal="center" vertical="center" wrapText="1"/>
    </xf>
    <xf numFmtId="0" fontId="18" fillId="0" borderId="39"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4" xfId="0" applyFont="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vertical="center" wrapText="1"/>
    </xf>
    <xf numFmtId="0" fontId="6" fillId="0" borderId="0" xfId="0" applyFont="1" applyAlignment="1">
      <alignment horizontal="center" vertical="top" wrapText="1"/>
    </xf>
    <xf numFmtId="0" fontId="6" fillId="0" borderId="0" xfId="0" applyFont="1" applyAlignment="1">
      <alignment horizontal="center" vertical="center" wrapText="1"/>
    </xf>
    <xf numFmtId="4" fontId="13" fillId="0" borderId="34" xfId="0" applyNumberFormat="1" applyFont="1" applyBorder="1" applyAlignment="1">
      <alignment horizontal="center" vertical="center" wrapText="1"/>
    </xf>
    <xf numFmtId="4" fontId="13" fillId="0" borderId="35"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0" fontId="5" fillId="0" borderId="44" xfId="0" applyFont="1" applyBorder="1" applyAlignment="1">
      <alignment wrapText="1"/>
    </xf>
    <xf numFmtId="0" fontId="5" fillId="0" borderId="31" xfId="0" applyFont="1" applyBorder="1" applyAlignment="1">
      <alignment wrapText="1"/>
    </xf>
    <xf numFmtId="0" fontId="5" fillId="0" borderId="32" xfId="0" applyFont="1" applyBorder="1" applyAlignment="1">
      <alignment wrapText="1"/>
    </xf>
    <xf numFmtId="4" fontId="13" fillId="0" borderId="38" xfId="0" applyNumberFormat="1" applyFont="1" applyBorder="1" applyAlignment="1">
      <alignment horizontal="center" vertical="center" wrapText="1"/>
    </xf>
    <xf numFmtId="4" fontId="13" fillId="0" borderId="37" xfId="0" applyNumberFormat="1" applyFont="1" applyBorder="1" applyAlignment="1">
      <alignment horizontal="center" vertical="center" wrapText="1"/>
    </xf>
    <xf numFmtId="0" fontId="5" fillId="0" borderId="38" xfId="0" applyFont="1" applyBorder="1" applyAlignment="1">
      <alignment wrapText="1"/>
    </xf>
    <xf numFmtId="0" fontId="1" fillId="0" borderId="0" xfId="0" applyFont="1" applyAlignment="1">
      <alignment horizontal="center"/>
    </xf>
    <xf numFmtId="164" fontId="1" fillId="0" borderId="0" xfId="0" applyNumberFormat="1" applyFont="1" applyAlignment="1">
      <alignment horizontal="center"/>
    </xf>
    <xf numFmtId="0" fontId="22" fillId="0" borderId="0" xfId="0" applyFont="1" applyAlignment="1">
      <alignment horizontal="left" vertical="center" wrapText="1"/>
    </xf>
    <xf numFmtId="164" fontId="1" fillId="0" borderId="0" xfId="0" applyNumberFormat="1" applyFont="1" applyAlignment="1">
      <alignment horizontal="center" vertical="center"/>
    </xf>
    <xf numFmtId="0" fontId="7" fillId="0" borderId="0" xfId="0" applyFont="1" applyAlignment="1">
      <alignment horizontal="center" vertical="center"/>
    </xf>
    <xf numFmtId="164" fontId="7" fillId="0" borderId="0" xfId="0" applyNumberFormat="1" applyFont="1" applyAlignment="1">
      <alignment horizontal="center" vertical="center"/>
    </xf>
    <xf numFmtId="0" fontId="7" fillId="0" borderId="0" xfId="0" applyFont="1" applyAlignment="1">
      <alignment horizontal="center"/>
    </xf>
    <xf numFmtId="164" fontId="7" fillId="0" borderId="0" xfId="0" applyNumberFormat="1" applyFont="1" applyAlignment="1">
      <alignment horizontal="center"/>
    </xf>
    <xf numFmtId="0" fontId="25" fillId="0" borderId="0" xfId="1" applyFont="1"/>
    <xf numFmtId="0" fontId="27" fillId="0" borderId="0" xfId="1" applyFont="1"/>
    <xf numFmtId="4" fontId="9" fillId="0" borderId="0" xfId="0" applyNumberFormat="1" applyFont="1" applyAlignment="1">
      <alignment horizontal="center"/>
    </xf>
    <xf numFmtId="164" fontId="9" fillId="0" borderId="0" xfId="0" applyNumberFormat="1" applyFont="1" applyAlignment="1">
      <alignment horizontal="center"/>
    </xf>
    <xf numFmtId="0" fontId="28" fillId="0" borderId="0" xfId="1" applyFont="1" applyAlignment="1">
      <alignment wrapText="1"/>
    </xf>
    <xf numFmtId="0" fontId="11" fillId="0" borderId="0" xfId="0" applyFont="1" applyAlignment="1">
      <alignment horizontal="center" vertical="center" wrapText="1"/>
    </xf>
    <xf numFmtId="4" fontId="11" fillId="0" borderId="0" xfId="0" applyNumberFormat="1" applyFont="1" applyAlignment="1">
      <alignment horizontal="center" vertical="center" wrapText="1"/>
    </xf>
    <xf numFmtId="4" fontId="10" fillId="0" borderId="0" xfId="0" applyNumberFormat="1" applyFont="1" applyAlignment="1">
      <alignment horizontal="center" vertical="top"/>
    </xf>
    <xf numFmtId="0" fontId="18" fillId="0" borderId="5" xfId="0" applyFont="1" applyBorder="1" applyAlignment="1">
      <alignment horizontal="center" vertical="top" wrapText="1"/>
    </xf>
    <xf numFmtId="0" fontId="18" fillId="0" borderId="5" xfId="0" applyFont="1" applyBorder="1" applyAlignment="1">
      <alignment horizontal="center" vertical="center" wrapText="1"/>
    </xf>
    <xf numFmtId="0" fontId="13" fillId="0" borderId="0" xfId="0" applyFont="1" applyAlignment="1">
      <alignment horizontal="left"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0" fontId="30" fillId="0" borderId="0" xfId="0" applyFont="1"/>
    <xf numFmtId="0" fontId="18" fillId="0" borderId="36" xfId="0" applyFont="1" applyBorder="1" applyAlignment="1">
      <alignment horizontal="left" vertical="top" wrapText="1"/>
    </xf>
    <xf numFmtId="0" fontId="5" fillId="0" borderId="36" xfId="0" applyFont="1" applyBorder="1" applyAlignment="1">
      <alignment wrapText="1"/>
    </xf>
    <xf numFmtId="0" fontId="18" fillId="0" borderId="36" xfId="0" applyFont="1" applyBorder="1" applyAlignment="1">
      <alignment horizontal="center" vertical="center" wrapText="1"/>
    </xf>
    <xf numFmtId="0" fontId="18" fillId="0" borderId="1" xfId="0" applyFont="1" applyBorder="1" applyAlignment="1">
      <alignment horizontal="center" vertical="center" wrapText="1"/>
    </xf>
    <xf numFmtId="0" fontId="4" fillId="0" borderId="44" xfId="0" applyFont="1" applyBorder="1" applyAlignment="1">
      <alignment horizontal="center" vertical="center" wrapText="1"/>
    </xf>
    <xf numFmtId="0" fontId="18" fillId="0" borderId="3" xfId="0" applyFont="1" applyBorder="1" applyAlignment="1">
      <alignment horizontal="center" vertical="top" wrapText="1"/>
    </xf>
    <xf numFmtId="0" fontId="5" fillId="0" borderId="45" xfId="0" applyFont="1" applyBorder="1" applyAlignment="1">
      <alignment wrapText="1"/>
    </xf>
    <xf numFmtId="0" fontId="24" fillId="0" borderId="0" xfId="1" applyFont="1" applyAlignment="1">
      <alignment horizontal="left" wrapText="1"/>
    </xf>
    <xf numFmtId="0" fontId="22" fillId="0" borderId="2" xfId="0" applyFont="1" applyBorder="1" applyAlignment="1">
      <alignment horizontal="left" vertical="center" wrapText="1"/>
    </xf>
    <xf numFmtId="0" fontId="22" fillId="0" borderId="0" xfId="0" applyFont="1" applyAlignment="1">
      <alignment horizontal="left" vertical="center" wrapText="1"/>
    </xf>
    <xf numFmtId="0" fontId="3" fillId="2" borderId="20" xfId="0" applyFont="1" applyFill="1" applyBorder="1" applyAlignment="1">
      <alignment horizontal="right" vertical="center"/>
    </xf>
    <xf numFmtId="0" fontId="3" fillId="2" borderId="21" xfId="0" applyFont="1" applyFill="1" applyBorder="1" applyAlignment="1">
      <alignment horizontal="right" vertical="center"/>
    </xf>
    <xf numFmtId="0" fontId="3" fillId="2" borderId="43" xfId="0" applyFont="1" applyFill="1" applyBorder="1" applyAlignment="1">
      <alignment horizontal="right" vertical="center"/>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43" xfId="0" applyNumberFormat="1" applyFont="1" applyFill="1" applyBorder="1" applyAlignment="1">
      <alignment horizontal="center" vertical="center" wrapText="1"/>
    </xf>
    <xf numFmtId="0" fontId="26" fillId="0" borderId="0" xfId="1" applyFont="1" applyAlignment="1">
      <alignment horizontal="left" wrapText="1"/>
    </xf>
    <xf numFmtId="0" fontId="19" fillId="0" borderId="0" xfId="0" applyFont="1" applyAlignment="1">
      <alignment horizontal="left" vertical="center"/>
    </xf>
    <xf numFmtId="0" fontId="20" fillId="0" borderId="0" xfId="0" applyFont="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0" xfId="0" applyFont="1" applyAlignment="1">
      <alignment horizontal="left" vertical="center" wrapText="1"/>
    </xf>
    <xf numFmtId="0" fontId="6" fillId="0" borderId="28" xfId="0" applyFont="1" applyBorder="1" applyAlignment="1">
      <alignment horizontal="left" vertical="top" wrapText="1"/>
    </xf>
    <xf numFmtId="0" fontId="6" fillId="0" borderId="28" xfId="0" applyFont="1" applyBorder="1" applyAlignment="1">
      <alignment horizontal="left" vertical="center" wrapText="1"/>
    </xf>
    <xf numFmtId="0" fontId="18" fillId="0" borderId="5" xfId="0" applyFont="1" applyBorder="1" applyAlignment="1">
      <alignment horizontal="left" vertical="top" wrapText="1"/>
    </xf>
    <xf numFmtId="0" fontId="18" fillId="0" borderId="7" xfId="0" applyFont="1" applyBorder="1" applyAlignment="1">
      <alignment horizontal="left" vertical="top" wrapText="1"/>
    </xf>
    <xf numFmtId="0" fontId="18" fillId="0" borderId="19" xfId="0" applyFont="1" applyBorder="1" applyAlignment="1">
      <alignment horizontal="left" vertical="top" wrapText="1"/>
    </xf>
    <xf numFmtId="0" fontId="18" fillId="0" borderId="40" xfId="0" applyFont="1" applyBorder="1" applyAlignment="1">
      <alignment horizontal="left" vertical="top" wrapText="1"/>
    </xf>
    <xf numFmtId="4" fontId="3" fillId="0" borderId="41" xfId="0" applyNumberFormat="1" applyFont="1" applyBorder="1" applyAlignment="1">
      <alignment horizontal="center" vertical="center" wrapText="1"/>
    </xf>
    <xf numFmtId="4" fontId="3" fillId="0" borderId="42"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8" fillId="0" borderId="23" xfId="0" applyFont="1" applyBorder="1" applyAlignment="1">
      <alignment horizontal="left" vertical="top" wrapText="1"/>
    </xf>
    <xf numFmtId="0" fontId="18" fillId="0" borderId="24" xfId="0" applyFont="1" applyBorder="1" applyAlignment="1">
      <alignment horizontal="left" vertical="top"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6"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4" fontId="3" fillId="0" borderId="22"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30" xfId="0" applyNumberFormat="1" applyFont="1" applyBorder="1" applyAlignment="1">
      <alignment horizontal="center" vertical="center" wrapText="1"/>
    </xf>
    <xf numFmtId="4" fontId="3" fillId="0" borderId="31" xfId="0" applyNumberFormat="1" applyFont="1" applyBorder="1" applyAlignment="1">
      <alignment horizontal="center" vertical="center" wrapText="1"/>
    </xf>
    <xf numFmtId="4" fontId="3" fillId="0" borderId="32" xfId="0" applyNumberFormat="1" applyFont="1" applyBorder="1" applyAlignment="1">
      <alignment horizontal="center" vertical="center" wrapText="1"/>
    </xf>
    <xf numFmtId="4" fontId="3" fillId="0" borderId="33"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16" fillId="0" borderId="0" xfId="0" applyFont="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4" fillId="0" borderId="0" xfId="0" applyFont="1" applyAlignment="1">
      <alignment horizontal="center"/>
    </xf>
    <xf numFmtId="0" fontId="3" fillId="2" borderId="25" xfId="0" applyFont="1" applyFill="1" applyBorder="1" applyAlignment="1">
      <alignment horizontal="right" vertical="center"/>
    </xf>
    <xf numFmtId="0" fontId="3" fillId="2" borderId="0" xfId="0" applyFont="1" applyFill="1" applyAlignment="1">
      <alignment horizontal="right" vertical="center"/>
    </xf>
    <xf numFmtId="0" fontId="29" fillId="0" borderId="0" xfId="0" applyFont="1" applyAlignment="1">
      <alignment horizontal="left" vertical="center" wrapText="1"/>
    </xf>
    <xf numFmtId="0" fontId="4" fillId="4" borderId="4" xfId="0" applyFont="1" applyFill="1" applyBorder="1" applyAlignment="1">
      <alignment horizontal="left" vertical="center" wrapText="1"/>
    </xf>
    <xf numFmtId="0" fontId="4" fillId="4" borderId="0" xfId="0" applyFont="1" applyFill="1" applyAlignment="1">
      <alignment horizontal="left" vertical="center" wrapText="1"/>
    </xf>
    <xf numFmtId="0" fontId="32" fillId="0" borderId="2" xfId="0" applyFont="1" applyFill="1" applyBorder="1" applyAlignment="1">
      <alignment horizontal="left" vertical="center" wrapText="1"/>
    </xf>
    <xf numFmtId="0" fontId="33" fillId="0" borderId="0" xfId="0" applyFont="1" applyFill="1" applyAlignment="1">
      <alignment horizontal="left" vertical="center" wrapText="1"/>
    </xf>
    <xf numFmtId="0" fontId="1" fillId="0" borderId="0" xfId="0" applyFont="1" applyAlignment="1"/>
    <xf numFmtId="4" fontId="1" fillId="0" borderId="0" xfId="0" applyNumberFormat="1" applyFont="1" applyAlignment="1">
      <alignment horizontal="right"/>
    </xf>
    <xf numFmtId="0" fontId="35"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center" vertical="center"/>
    </xf>
    <xf numFmtId="4" fontId="36" fillId="0" borderId="0" xfId="0" applyNumberFormat="1" applyFont="1" applyAlignment="1">
      <alignment horizontal="center"/>
    </xf>
    <xf numFmtId="4" fontId="36" fillId="0" borderId="0" xfId="0" applyNumberFormat="1" applyFont="1" applyAlignment="1">
      <alignment horizontal="right"/>
    </xf>
    <xf numFmtId="0" fontId="36" fillId="0" borderId="0" xfId="0" applyFont="1" applyAlignment="1">
      <alignment horizontal="center"/>
    </xf>
    <xf numFmtId="164" fontId="36" fillId="0" borderId="0" xfId="0" applyNumberFormat="1" applyFont="1" applyAlignment="1">
      <alignment horizontal="center"/>
    </xf>
    <xf numFmtId="0" fontId="36" fillId="0" borderId="0" xfId="0" applyFont="1"/>
    <xf numFmtId="0" fontId="36" fillId="0" borderId="0" xfId="0" applyFont="1" applyAlignment="1">
      <alignment vertical="center"/>
    </xf>
  </cellXfs>
  <cellStyles count="2">
    <cellStyle name="Звичайний" xfId="0" builtinId="0"/>
    <cellStyle name="Звичайний 2" xfId="1" xr:uid="{CFE3FF6A-C848-428E-A015-7172F0E0B77B}"/>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159"/>
  <sheetViews>
    <sheetView showGridLines="0" tabSelected="1" topLeftCell="A91" zoomScale="85" zoomScaleNormal="85" zoomScaleSheetLayoutView="80" workbookViewId="0">
      <selection activeCell="J14" sqref="J14"/>
    </sheetView>
  </sheetViews>
  <sheetFormatPr defaultColWidth="9.109375" defaultRowHeight="21" x14ac:dyDescent="0.4"/>
  <cols>
    <col min="1" max="1" width="5.33203125" style="2" customWidth="1"/>
    <col min="2" max="2" width="80.5546875" style="26" customWidth="1"/>
    <col min="3" max="3" width="64.33203125" style="1" customWidth="1"/>
    <col min="4" max="4" width="13.6640625" style="1" customWidth="1"/>
    <col min="5" max="5" width="10.21875" style="1" customWidth="1"/>
    <col min="6" max="6" width="16.44140625" style="5" customWidth="1"/>
    <col min="7" max="7" width="18.44140625" style="5" customWidth="1"/>
    <col min="8" max="8" width="27.21875" style="1" customWidth="1"/>
    <col min="9" max="9" width="25.33203125" style="1" customWidth="1"/>
    <col min="10" max="16384" width="9.109375" style="1"/>
  </cols>
  <sheetData>
    <row r="1" spans="1:10" x14ac:dyDescent="0.4">
      <c r="F1" s="161" t="s">
        <v>53</v>
      </c>
      <c r="G1" s="161"/>
      <c r="H1" s="161"/>
      <c r="I1" s="160"/>
    </row>
    <row r="2" spans="1:10" x14ac:dyDescent="0.4">
      <c r="B2" s="152" t="s">
        <v>0</v>
      </c>
      <c r="C2" s="152"/>
      <c r="D2" s="152"/>
      <c r="E2" s="152"/>
      <c r="F2" s="152"/>
      <c r="G2" s="152"/>
      <c r="H2" s="152"/>
      <c r="I2" s="152"/>
    </row>
    <row r="4" spans="1:10" ht="29.25" customHeight="1" x14ac:dyDescent="0.4">
      <c r="A4" s="156" t="s">
        <v>69</v>
      </c>
      <c r="B4" s="156"/>
      <c r="C4" s="157"/>
      <c r="D4" s="157"/>
      <c r="E4" s="157"/>
      <c r="F4" s="157"/>
      <c r="G4" s="157"/>
      <c r="H4" s="157"/>
      <c r="I4" s="20"/>
    </row>
    <row r="5" spans="1:10" ht="20.25" customHeight="1" x14ac:dyDescent="0.4">
      <c r="A5" s="117" t="s">
        <v>1</v>
      </c>
      <c r="B5" s="118"/>
      <c r="C5" s="103" t="s">
        <v>2</v>
      </c>
      <c r="D5" s="103"/>
      <c r="E5" s="103"/>
      <c r="F5" s="103"/>
      <c r="G5" s="103"/>
      <c r="H5" s="103"/>
      <c r="I5" s="48"/>
      <c r="J5" s="19"/>
    </row>
    <row r="6" spans="1:10" ht="20.25" customHeight="1" x14ac:dyDescent="0.4">
      <c r="A6" s="119"/>
      <c r="B6" s="120"/>
      <c r="C6" s="103" t="s">
        <v>3</v>
      </c>
      <c r="D6" s="103"/>
      <c r="E6" s="103"/>
      <c r="F6" s="103"/>
      <c r="G6" s="103"/>
      <c r="H6" s="103"/>
      <c r="I6" s="48"/>
      <c r="J6" s="19"/>
    </row>
    <row r="7" spans="1:10" ht="29.4" customHeight="1" x14ac:dyDescent="0.4">
      <c r="A7" s="121"/>
      <c r="B7" s="122"/>
      <c r="C7" s="103" t="s">
        <v>4</v>
      </c>
      <c r="D7" s="103"/>
      <c r="E7" s="103"/>
      <c r="F7" s="103"/>
      <c r="G7" s="103"/>
      <c r="H7" s="103"/>
      <c r="I7" s="48"/>
      <c r="J7" s="19"/>
    </row>
    <row r="8" spans="1:10" ht="49.95" customHeight="1" x14ac:dyDescent="0.4">
      <c r="A8" s="123" t="s">
        <v>5</v>
      </c>
      <c r="B8" s="124"/>
      <c r="C8" s="104" t="s">
        <v>6</v>
      </c>
      <c r="D8" s="104"/>
      <c r="E8" s="104"/>
      <c r="F8" s="104"/>
      <c r="G8" s="104"/>
      <c r="H8" s="104"/>
      <c r="I8" s="49"/>
      <c r="J8" s="20"/>
    </row>
    <row r="9" spans="1:10" ht="326.39999999999998" customHeight="1" x14ac:dyDescent="0.4">
      <c r="A9" s="155" t="s">
        <v>78</v>
      </c>
      <c r="B9" s="155"/>
      <c r="C9" s="155"/>
      <c r="D9" s="155"/>
      <c r="E9" s="155"/>
      <c r="F9" s="155"/>
      <c r="G9" s="155"/>
      <c r="H9" s="155"/>
      <c r="I9" s="47"/>
    </row>
    <row r="10" spans="1:10" ht="56.4" customHeight="1" x14ac:dyDescent="0.4">
      <c r="A10" s="102" t="s">
        <v>54</v>
      </c>
      <c r="B10" s="102"/>
      <c r="C10" s="102"/>
      <c r="D10" s="102"/>
      <c r="E10" s="102"/>
      <c r="F10" s="102"/>
      <c r="G10" s="102"/>
      <c r="H10" s="102"/>
      <c r="I10" s="46"/>
    </row>
    <row r="11" spans="1:10" ht="12" customHeight="1" thickBot="1" x14ac:dyDescent="0.45">
      <c r="A11" s="1"/>
    </row>
    <row r="12" spans="1:10" ht="20.25" customHeight="1" x14ac:dyDescent="0.4">
      <c r="A12" s="143" t="s">
        <v>7</v>
      </c>
      <c r="B12" s="146" t="s">
        <v>8</v>
      </c>
      <c r="C12" s="147"/>
      <c r="D12" s="125" t="s">
        <v>47</v>
      </c>
      <c r="E12" s="128" t="s">
        <v>9</v>
      </c>
      <c r="F12" s="133" t="s">
        <v>77</v>
      </c>
      <c r="G12" s="136" t="s">
        <v>10</v>
      </c>
      <c r="H12" s="109" t="s">
        <v>55</v>
      </c>
    </row>
    <row r="13" spans="1:10" x14ac:dyDescent="0.4">
      <c r="A13" s="144"/>
      <c r="B13" s="148"/>
      <c r="C13" s="149"/>
      <c r="D13" s="126"/>
      <c r="E13" s="129"/>
      <c r="F13" s="134"/>
      <c r="G13" s="137"/>
      <c r="H13" s="110"/>
    </row>
    <row r="14" spans="1:10" s="3" customFormat="1" ht="13.8" customHeight="1" x14ac:dyDescent="0.4">
      <c r="A14" s="144"/>
      <c r="B14" s="150"/>
      <c r="C14" s="151"/>
      <c r="D14" s="126"/>
      <c r="E14" s="129"/>
      <c r="F14" s="134"/>
      <c r="G14" s="137"/>
      <c r="H14" s="110"/>
    </row>
    <row r="15" spans="1:10" s="4" customFormat="1" ht="43.95" customHeight="1" thickBot="1" x14ac:dyDescent="0.45">
      <c r="A15" s="145"/>
      <c r="B15" s="100" t="s">
        <v>11</v>
      </c>
      <c r="C15" s="101"/>
      <c r="D15" s="127"/>
      <c r="E15" s="130"/>
      <c r="F15" s="135"/>
      <c r="G15" s="138"/>
      <c r="H15" s="111"/>
    </row>
    <row r="16" spans="1:10" s="4" customFormat="1" ht="22.2" customHeight="1" thickBot="1" x14ac:dyDescent="0.45">
      <c r="A16" s="112" t="s">
        <v>49</v>
      </c>
      <c r="B16" s="113"/>
      <c r="C16" s="113"/>
      <c r="D16" s="113"/>
      <c r="E16" s="113"/>
      <c r="F16" s="113"/>
      <c r="G16" s="113"/>
      <c r="H16" s="114"/>
    </row>
    <row r="17" spans="1:8" s="4" customFormat="1" ht="32.4" customHeight="1" x14ac:dyDescent="0.4">
      <c r="A17" s="13">
        <v>1</v>
      </c>
      <c r="B17" s="115" t="s">
        <v>79</v>
      </c>
      <c r="C17" s="116"/>
      <c r="D17" s="39" t="s">
        <v>43</v>
      </c>
      <c r="E17" s="40">
        <v>6</v>
      </c>
      <c r="F17" s="34"/>
      <c r="G17" s="50">
        <f>E17*F17</f>
        <v>0</v>
      </c>
      <c r="H17" s="54"/>
    </row>
    <row r="18" spans="1:8" s="4" customFormat="1" ht="39" customHeight="1" x14ac:dyDescent="0.4">
      <c r="A18" s="14">
        <v>2</v>
      </c>
      <c r="B18" s="105" t="s">
        <v>80</v>
      </c>
      <c r="C18" s="106"/>
      <c r="D18" s="41" t="s">
        <v>43</v>
      </c>
      <c r="E18" s="42">
        <v>6</v>
      </c>
      <c r="F18" s="35"/>
      <c r="G18" s="51">
        <f t="shared" ref="G17:G48" si="0">E18*F18</f>
        <v>0</v>
      </c>
      <c r="H18" s="55"/>
    </row>
    <row r="19" spans="1:8" s="4" customFormat="1" ht="32.4" customHeight="1" x14ac:dyDescent="0.4">
      <c r="A19" s="14">
        <v>3</v>
      </c>
      <c r="B19" s="105" t="s">
        <v>13</v>
      </c>
      <c r="C19" s="106"/>
      <c r="D19" s="41" t="s">
        <v>44</v>
      </c>
      <c r="E19" s="42">
        <v>250</v>
      </c>
      <c r="F19" s="35"/>
      <c r="G19" s="51">
        <f t="shared" si="0"/>
        <v>0</v>
      </c>
      <c r="H19" s="55"/>
    </row>
    <row r="20" spans="1:8" s="4" customFormat="1" ht="32.4" customHeight="1" x14ac:dyDescent="0.4">
      <c r="A20" s="14">
        <v>4</v>
      </c>
      <c r="B20" s="105" t="s">
        <v>14</v>
      </c>
      <c r="C20" s="106"/>
      <c r="D20" s="41" t="s">
        <v>44</v>
      </c>
      <c r="E20" s="42">
        <v>250</v>
      </c>
      <c r="F20" s="35"/>
      <c r="G20" s="51">
        <f t="shared" si="0"/>
        <v>0</v>
      </c>
      <c r="H20" s="55"/>
    </row>
    <row r="21" spans="1:8" s="4" customFormat="1" ht="32.4" customHeight="1" x14ac:dyDescent="0.4">
      <c r="A21" s="14">
        <v>5</v>
      </c>
      <c r="B21" s="105" t="s">
        <v>15</v>
      </c>
      <c r="C21" s="106"/>
      <c r="D21" s="41" t="s">
        <v>43</v>
      </c>
      <c r="E21" s="42">
        <v>100</v>
      </c>
      <c r="F21" s="35"/>
      <c r="G21" s="51">
        <f t="shared" si="0"/>
        <v>0</v>
      </c>
      <c r="H21" s="55"/>
    </row>
    <row r="22" spans="1:8" s="4" customFormat="1" ht="32.4" customHeight="1" x14ac:dyDescent="0.4">
      <c r="A22" s="14">
        <v>6</v>
      </c>
      <c r="B22" s="105" t="s">
        <v>16</v>
      </c>
      <c r="C22" s="106"/>
      <c r="D22" s="41" t="s">
        <v>43</v>
      </c>
      <c r="E22" s="42">
        <v>100</v>
      </c>
      <c r="F22" s="35"/>
      <c r="G22" s="51">
        <f t="shared" si="0"/>
        <v>0</v>
      </c>
      <c r="H22" s="55"/>
    </row>
    <row r="23" spans="1:8" s="4" customFormat="1" ht="32.4" customHeight="1" x14ac:dyDescent="0.4">
      <c r="A23" s="14">
        <v>7</v>
      </c>
      <c r="B23" s="105" t="s">
        <v>17</v>
      </c>
      <c r="C23" s="106"/>
      <c r="D23" s="41" t="s">
        <v>43</v>
      </c>
      <c r="E23" s="42">
        <v>36</v>
      </c>
      <c r="F23" s="35"/>
      <c r="G23" s="51">
        <f t="shared" si="0"/>
        <v>0</v>
      </c>
      <c r="H23" s="55"/>
    </row>
    <row r="24" spans="1:8" s="4" customFormat="1" ht="32.4" customHeight="1" x14ac:dyDescent="0.4">
      <c r="A24" s="14">
        <v>8</v>
      </c>
      <c r="B24" s="105" t="s">
        <v>18</v>
      </c>
      <c r="C24" s="106"/>
      <c r="D24" s="41" t="s">
        <v>43</v>
      </c>
      <c r="E24" s="42">
        <v>36</v>
      </c>
      <c r="F24" s="35"/>
      <c r="G24" s="51">
        <f t="shared" si="0"/>
        <v>0</v>
      </c>
      <c r="H24" s="55"/>
    </row>
    <row r="25" spans="1:8" s="4" customFormat="1" ht="32.4" customHeight="1" x14ac:dyDescent="0.4">
      <c r="A25" s="14">
        <v>9</v>
      </c>
      <c r="B25" s="105" t="s">
        <v>19</v>
      </c>
      <c r="C25" s="106"/>
      <c r="D25" s="41" t="s">
        <v>44</v>
      </c>
      <c r="E25" s="42">
        <v>130</v>
      </c>
      <c r="F25" s="35"/>
      <c r="G25" s="51">
        <f t="shared" si="0"/>
        <v>0</v>
      </c>
      <c r="H25" s="55"/>
    </row>
    <row r="26" spans="1:8" s="4" customFormat="1" ht="32.4" customHeight="1" x14ac:dyDescent="0.4">
      <c r="A26" s="14">
        <v>10</v>
      </c>
      <c r="B26" s="105" t="s">
        <v>20</v>
      </c>
      <c r="C26" s="106"/>
      <c r="D26" s="41" t="s">
        <v>44</v>
      </c>
      <c r="E26" s="42">
        <v>130</v>
      </c>
      <c r="F26" s="35"/>
      <c r="G26" s="51">
        <f t="shared" si="0"/>
        <v>0</v>
      </c>
      <c r="H26" s="55"/>
    </row>
    <row r="27" spans="1:8" s="4" customFormat="1" ht="32.4" customHeight="1" x14ac:dyDescent="0.4">
      <c r="A27" s="14">
        <v>11</v>
      </c>
      <c r="B27" s="105" t="s">
        <v>21</v>
      </c>
      <c r="C27" s="106"/>
      <c r="D27" s="41" t="s">
        <v>43</v>
      </c>
      <c r="E27" s="42">
        <v>75</v>
      </c>
      <c r="F27" s="35"/>
      <c r="G27" s="51">
        <f t="shared" si="0"/>
        <v>0</v>
      </c>
      <c r="H27" s="55"/>
    </row>
    <row r="28" spans="1:8" s="4" customFormat="1" ht="32.4" customHeight="1" x14ac:dyDescent="0.4">
      <c r="A28" s="14">
        <v>12</v>
      </c>
      <c r="B28" s="105" t="s">
        <v>22</v>
      </c>
      <c r="C28" s="106"/>
      <c r="D28" s="41" t="s">
        <v>43</v>
      </c>
      <c r="E28" s="42">
        <v>75</v>
      </c>
      <c r="F28" s="35"/>
      <c r="G28" s="51">
        <f t="shared" si="0"/>
        <v>0</v>
      </c>
      <c r="H28" s="55"/>
    </row>
    <row r="29" spans="1:8" s="4" customFormat="1" ht="32.4" customHeight="1" x14ac:dyDescent="0.4">
      <c r="A29" s="14">
        <v>13</v>
      </c>
      <c r="B29" s="105" t="s">
        <v>23</v>
      </c>
      <c r="C29" s="106"/>
      <c r="D29" s="41" t="s">
        <v>43</v>
      </c>
      <c r="E29" s="42">
        <v>50</v>
      </c>
      <c r="F29" s="35"/>
      <c r="G29" s="51">
        <f t="shared" si="0"/>
        <v>0</v>
      </c>
      <c r="H29" s="55"/>
    </row>
    <row r="30" spans="1:8" s="4" customFormat="1" ht="32.4" customHeight="1" x14ac:dyDescent="0.4">
      <c r="A30" s="14">
        <v>14</v>
      </c>
      <c r="B30" s="105" t="s">
        <v>24</v>
      </c>
      <c r="C30" s="106"/>
      <c r="D30" s="41" t="s">
        <v>43</v>
      </c>
      <c r="E30" s="42">
        <v>50</v>
      </c>
      <c r="F30" s="35"/>
      <c r="G30" s="51">
        <f t="shared" si="0"/>
        <v>0</v>
      </c>
      <c r="H30" s="55"/>
    </row>
    <row r="31" spans="1:8" s="4" customFormat="1" ht="32.4" customHeight="1" x14ac:dyDescent="0.4">
      <c r="A31" s="14">
        <v>15</v>
      </c>
      <c r="B31" s="105" t="s">
        <v>25</v>
      </c>
      <c r="C31" s="106"/>
      <c r="D31" s="41" t="s">
        <v>43</v>
      </c>
      <c r="E31" s="42">
        <v>17</v>
      </c>
      <c r="F31" s="35"/>
      <c r="G31" s="51">
        <f t="shared" si="0"/>
        <v>0</v>
      </c>
      <c r="H31" s="55"/>
    </row>
    <row r="32" spans="1:8" s="4" customFormat="1" ht="32.4" customHeight="1" x14ac:dyDescent="0.4">
      <c r="A32" s="14">
        <v>16</v>
      </c>
      <c r="B32" s="105" t="s">
        <v>26</v>
      </c>
      <c r="C32" s="106"/>
      <c r="D32" s="41" t="s">
        <v>43</v>
      </c>
      <c r="E32" s="42">
        <v>17</v>
      </c>
      <c r="F32" s="35"/>
      <c r="G32" s="51">
        <f t="shared" si="0"/>
        <v>0</v>
      </c>
      <c r="H32" s="55"/>
    </row>
    <row r="33" spans="1:8" s="4" customFormat="1" ht="32.4" customHeight="1" x14ac:dyDescent="0.4">
      <c r="A33" s="14">
        <v>17</v>
      </c>
      <c r="B33" s="105" t="s">
        <v>27</v>
      </c>
      <c r="C33" s="106"/>
      <c r="D33" s="41" t="s">
        <v>43</v>
      </c>
      <c r="E33" s="42">
        <v>17</v>
      </c>
      <c r="F33" s="35"/>
      <c r="G33" s="51">
        <f t="shared" si="0"/>
        <v>0</v>
      </c>
      <c r="H33" s="55"/>
    </row>
    <row r="34" spans="1:8" s="4" customFormat="1" ht="32.4" customHeight="1" x14ac:dyDescent="0.4">
      <c r="A34" s="14">
        <v>18</v>
      </c>
      <c r="B34" s="105" t="s">
        <v>28</v>
      </c>
      <c r="C34" s="106"/>
      <c r="D34" s="41" t="s">
        <v>43</v>
      </c>
      <c r="E34" s="42">
        <v>17</v>
      </c>
      <c r="F34" s="35"/>
      <c r="G34" s="51">
        <f t="shared" si="0"/>
        <v>0</v>
      </c>
      <c r="H34" s="55"/>
    </row>
    <row r="35" spans="1:8" s="4" customFormat="1" ht="32.4" customHeight="1" x14ac:dyDescent="0.4">
      <c r="A35" s="14">
        <v>19</v>
      </c>
      <c r="B35" s="105" t="s">
        <v>29</v>
      </c>
      <c r="C35" s="106"/>
      <c r="D35" s="41" t="s">
        <v>43</v>
      </c>
      <c r="E35" s="42">
        <v>17</v>
      </c>
      <c r="F35" s="35"/>
      <c r="G35" s="51">
        <f t="shared" si="0"/>
        <v>0</v>
      </c>
      <c r="H35" s="55"/>
    </row>
    <row r="36" spans="1:8" s="4" customFormat="1" ht="32.4" customHeight="1" x14ac:dyDescent="0.4">
      <c r="A36" s="14">
        <v>20</v>
      </c>
      <c r="B36" s="105" t="s">
        <v>30</v>
      </c>
      <c r="C36" s="106"/>
      <c r="D36" s="41" t="s">
        <v>43</v>
      </c>
      <c r="E36" s="42">
        <v>17</v>
      </c>
      <c r="F36" s="35"/>
      <c r="G36" s="51">
        <f t="shared" si="0"/>
        <v>0</v>
      </c>
      <c r="H36" s="55"/>
    </row>
    <row r="37" spans="1:8" s="4" customFormat="1" ht="32.4" customHeight="1" x14ac:dyDescent="0.4">
      <c r="A37" s="14">
        <v>21</v>
      </c>
      <c r="B37" s="105" t="s">
        <v>31</v>
      </c>
      <c r="C37" s="106"/>
      <c r="D37" s="41" t="s">
        <v>43</v>
      </c>
      <c r="E37" s="42">
        <v>17</v>
      </c>
      <c r="F37" s="35"/>
      <c r="G37" s="51">
        <f t="shared" si="0"/>
        <v>0</v>
      </c>
      <c r="H37" s="55"/>
    </row>
    <row r="38" spans="1:8" s="4" customFormat="1" ht="32.4" customHeight="1" x14ac:dyDescent="0.4">
      <c r="A38" s="14">
        <v>22</v>
      </c>
      <c r="B38" s="105" t="s">
        <v>32</v>
      </c>
      <c r="C38" s="106"/>
      <c r="D38" s="41" t="s">
        <v>43</v>
      </c>
      <c r="E38" s="42">
        <v>17</v>
      </c>
      <c r="F38" s="35"/>
      <c r="G38" s="51">
        <f t="shared" si="0"/>
        <v>0</v>
      </c>
      <c r="H38" s="55"/>
    </row>
    <row r="39" spans="1:8" s="4" customFormat="1" ht="32.4" customHeight="1" x14ac:dyDescent="0.4">
      <c r="A39" s="14">
        <v>23</v>
      </c>
      <c r="B39" s="105" t="s">
        <v>33</v>
      </c>
      <c r="C39" s="106"/>
      <c r="D39" s="41" t="s">
        <v>43</v>
      </c>
      <c r="E39" s="42">
        <v>17</v>
      </c>
      <c r="F39" s="35"/>
      <c r="G39" s="51">
        <f t="shared" si="0"/>
        <v>0</v>
      </c>
      <c r="H39" s="55"/>
    </row>
    <row r="40" spans="1:8" s="4" customFormat="1" ht="32.4" customHeight="1" x14ac:dyDescent="0.4">
      <c r="A40" s="14">
        <v>24</v>
      </c>
      <c r="B40" s="105" t="s">
        <v>34</v>
      </c>
      <c r="C40" s="106"/>
      <c r="D40" s="41" t="s">
        <v>43</v>
      </c>
      <c r="E40" s="42">
        <v>17</v>
      </c>
      <c r="F40" s="35"/>
      <c r="G40" s="51">
        <f t="shared" si="0"/>
        <v>0</v>
      </c>
      <c r="H40" s="55"/>
    </row>
    <row r="41" spans="1:8" s="4" customFormat="1" ht="32.4" customHeight="1" x14ac:dyDescent="0.4">
      <c r="A41" s="14">
        <v>25</v>
      </c>
      <c r="B41" s="105" t="s">
        <v>35</v>
      </c>
      <c r="C41" s="106"/>
      <c r="D41" s="41" t="s">
        <v>43</v>
      </c>
      <c r="E41" s="42">
        <v>17</v>
      </c>
      <c r="F41" s="35"/>
      <c r="G41" s="51">
        <f t="shared" si="0"/>
        <v>0</v>
      </c>
      <c r="H41" s="55"/>
    </row>
    <row r="42" spans="1:8" s="4" customFormat="1" ht="32.4" customHeight="1" x14ac:dyDescent="0.4">
      <c r="A42" s="14">
        <v>26</v>
      </c>
      <c r="B42" s="105" t="s">
        <v>36</v>
      </c>
      <c r="C42" s="106"/>
      <c r="D42" s="41" t="s">
        <v>43</v>
      </c>
      <c r="E42" s="42">
        <v>17</v>
      </c>
      <c r="F42" s="35"/>
      <c r="G42" s="51">
        <f t="shared" si="0"/>
        <v>0</v>
      </c>
      <c r="H42" s="55"/>
    </row>
    <row r="43" spans="1:8" s="4" customFormat="1" ht="32.4" customHeight="1" x14ac:dyDescent="0.4">
      <c r="A43" s="14">
        <v>27</v>
      </c>
      <c r="B43" s="105" t="s">
        <v>37</v>
      </c>
      <c r="C43" s="106"/>
      <c r="D43" s="41" t="s">
        <v>43</v>
      </c>
      <c r="E43" s="42">
        <v>1600</v>
      </c>
      <c r="F43" s="35"/>
      <c r="G43" s="51">
        <f t="shared" si="0"/>
        <v>0</v>
      </c>
      <c r="H43" s="55"/>
    </row>
    <row r="44" spans="1:8" s="4" customFormat="1" ht="32.4" customHeight="1" x14ac:dyDescent="0.4">
      <c r="A44" s="14">
        <v>28</v>
      </c>
      <c r="B44" s="105" t="s">
        <v>38</v>
      </c>
      <c r="C44" s="106"/>
      <c r="D44" s="41" t="s">
        <v>43</v>
      </c>
      <c r="E44" s="42">
        <v>1600</v>
      </c>
      <c r="F44" s="35"/>
      <c r="G44" s="51">
        <f t="shared" si="0"/>
        <v>0</v>
      </c>
      <c r="H44" s="55"/>
    </row>
    <row r="45" spans="1:8" s="4" customFormat="1" ht="32.4" customHeight="1" x14ac:dyDescent="0.4">
      <c r="A45" s="14">
        <v>29</v>
      </c>
      <c r="B45" s="105" t="s">
        <v>39</v>
      </c>
      <c r="C45" s="106"/>
      <c r="D45" s="41" t="s">
        <v>45</v>
      </c>
      <c r="E45" s="42">
        <v>1</v>
      </c>
      <c r="F45" s="35"/>
      <c r="G45" s="51">
        <f t="shared" si="0"/>
        <v>0</v>
      </c>
      <c r="H45" s="55"/>
    </row>
    <row r="46" spans="1:8" s="4" customFormat="1" ht="32.4" customHeight="1" x14ac:dyDescent="0.4">
      <c r="A46" s="14">
        <v>30</v>
      </c>
      <c r="B46" s="105" t="s">
        <v>40</v>
      </c>
      <c r="C46" s="106"/>
      <c r="D46" s="41" t="s">
        <v>45</v>
      </c>
      <c r="E46" s="42">
        <v>1</v>
      </c>
      <c r="F46" s="35"/>
      <c r="G46" s="51">
        <f t="shared" si="0"/>
        <v>0</v>
      </c>
      <c r="H46" s="55"/>
    </row>
    <row r="47" spans="1:8" s="4" customFormat="1" ht="32.4" customHeight="1" x14ac:dyDescent="0.4">
      <c r="A47" s="14">
        <v>31</v>
      </c>
      <c r="B47" s="105" t="s">
        <v>41</v>
      </c>
      <c r="C47" s="106"/>
      <c r="D47" s="41" t="s">
        <v>46</v>
      </c>
      <c r="E47" s="42">
        <v>1</v>
      </c>
      <c r="F47" s="35"/>
      <c r="G47" s="51">
        <f t="shared" si="0"/>
        <v>0</v>
      </c>
      <c r="H47" s="55"/>
    </row>
    <row r="48" spans="1:8" s="4" customFormat="1" ht="32.4" customHeight="1" thickBot="1" x14ac:dyDescent="0.45">
      <c r="A48" s="32">
        <v>32</v>
      </c>
      <c r="B48" s="107" t="s">
        <v>42</v>
      </c>
      <c r="C48" s="108"/>
      <c r="D48" s="43" t="s">
        <v>46</v>
      </c>
      <c r="E48" s="44">
        <v>1</v>
      </c>
      <c r="F48" s="56"/>
      <c r="G48" s="57">
        <f t="shared" si="0"/>
        <v>0</v>
      </c>
      <c r="H48" s="58"/>
    </row>
    <row r="49" spans="1:8" ht="33.6" customHeight="1" thickBot="1" x14ac:dyDescent="0.45">
      <c r="A49" s="153" t="s">
        <v>48</v>
      </c>
      <c r="B49" s="154"/>
      <c r="C49" s="154"/>
      <c r="D49" s="154"/>
      <c r="E49" s="154"/>
      <c r="F49" s="94">
        <f>SUM(G17:G48)</f>
        <v>0</v>
      </c>
      <c r="G49" s="95"/>
      <c r="H49" s="96"/>
    </row>
    <row r="50" spans="1:8" s="4" customFormat="1" ht="24" customHeight="1" thickBot="1" x14ac:dyDescent="0.45">
      <c r="A50" s="112" t="s">
        <v>50</v>
      </c>
      <c r="B50" s="113"/>
      <c r="C50" s="113"/>
      <c r="D50" s="113"/>
      <c r="E50" s="113"/>
      <c r="F50" s="113"/>
      <c r="G50" s="113"/>
      <c r="H50" s="114"/>
    </row>
    <row r="51" spans="1:8" s="4" customFormat="1" ht="32.4" customHeight="1" x14ac:dyDescent="0.4">
      <c r="A51" s="85">
        <v>1</v>
      </c>
      <c r="B51" s="45" t="s">
        <v>13</v>
      </c>
      <c r="C51" s="53"/>
      <c r="D51" s="37" t="s">
        <v>44</v>
      </c>
      <c r="E51" s="86">
        <v>704</v>
      </c>
      <c r="F51" s="38"/>
      <c r="G51" s="52">
        <f t="shared" ref="G51:G82" si="1">E51*F51</f>
        <v>0</v>
      </c>
      <c r="H51" s="87"/>
    </row>
    <row r="52" spans="1:8" s="4" customFormat="1" ht="39" customHeight="1" x14ac:dyDescent="0.4">
      <c r="A52" s="30">
        <v>2</v>
      </c>
      <c r="B52" s="27" t="s">
        <v>14</v>
      </c>
      <c r="C52" s="31"/>
      <c r="D52" s="25" t="s">
        <v>44</v>
      </c>
      <c r="E52" s="75">
        <v>704</v>
      </c>
      <c r="F52" s="35"/>
      <c r="G52" s="51">
        <f t="shared" si="1"/>
        <v>0</v>
      </c>
      <c r="H52" s="55"/>
    </row>
    <row r="53" spans="1:8" s="4" customFormat="1" ht="32.4" customHeight="1" x14ac:dyDescent="0.4">
      <c r="A53" s="30">
        <v>3</v>
      </c>
      <c r="B53" s="27" t="s">
        <v>52</v>
      </c>
      <c r="C53" s="31"/>
      <c r="D53" s="25" t="s">
        <v>43</v>
      </c>
      <c r="E53" s="75">
        <v>400</v>
      </c>
      <c r="F53" s="35"/>
      <c r="G53" s="51">
        <f t="shared" si="1"/>
        <v>0</v>
      </c>
      <c r="H53" s="55"/>
    </row>
    <row r="54" spans="1:8" s="4" customFormat="1" ht="32.4" customHeight="1" x14ac:dyDescent="0.4">
      <c r="A54" s="30">
        <v>4</v>
      </c>
      <c r="B54" s="27" t="s">
        <v>16</v>
      </c>
      <c r="C54" s="31"/>
      <c r="D54" s="25" t="s">
        <v>43</v>
      </c>
      <c r="E54" s="75">
        <v>400</v>
      </c>
      <c r="F54" s="35"/>
      <c r="G54" s="51">
        <f t="shared" si="1"/>
        <v>0</v>
      </c>
      <c r="H54" s="55"/>
    </row>
    <row r="55" spans="1:8" s="4" customFormat="1" ht="32.4" customHeight="1" x14ac:dyDescent="0.4">
      <c r="A55" s="30">
        <v>5</v>
      </c>
      <c r="B55" s="27" t="s">
        <v>17</v>
      </c>
      <c r="C55" s="31"/>
      <c r="D55" s="25" t="s">
        <v>43</v>
      </c>
      <c r="E55" s="75">
        <v>36</v>
      </c>
      <c r="F55" s="35"/>
      <c r="G55" s="51">
        <f t="shared" si="1"/>
        <v>0</v>
      </c>
      <c r="H55" s="55"/>
    </row>
    <row r="56" spans="1:8" s="4" customFormat="1" ht="32.4" customHeight="1" x14ac:dyDescent="0.4">
      <c r="A56" s="30">
        <v>6</v>
      </c>
      <c r="B56" s="27" t="s">
        <v>18</v>
      </c>
      <c r="C56" s="31"/>
      <c r="D56" s="25" t="s">
        <v>43</v>
      </c>
      <c r="E56" s="75">
        <v>36</v>
      </c>
      <c r="F56" s="35"/>
      <c r="G56" s="51">
        <f t="shared" si="1"/>
        <v>0</v>
      </c>
      <c r="H56" s="55"/>
    </row>
    <row r="57" spans="1:8" s="4" customFormat="1" ht="32.4" customHeight="1" x14ac:dyDescent="0.4">
      <c r="A57" s="30">
        <v>7</v>
      </c>
      <c r="B57" s="27" t="s">
        <v>19</v>
      </c>
      <c r="C57" s="31"/>
      <c r="D57" s="25" t="s">
        <v>44</v>
      </c>
      <c r="E57" s="75">
        <v>130</v>
      </c>
      <c r="F57" s="35"/>
      <c r="G57" s="51">
        <f t="shared" si="1"/>
        <v>0</v>
      </c>
      <c r="H57" s="55"/>
    </row>
    <row r="58" spans="1:8" s="4" customFormat="1" ht="32.4" customHeight="1" x14ac:dyDescent="0.4">
      <c r="A58" s="30">
        <v>8</v>
      </c>
      <c r="B58" s="27" t="s">
        <v>20</v>
      </c>
      <c r="C58" s="31"/>
      <c r="D58" s="25" t="s">
        <v>44</v>
      </c>
      <c r="E58" s="75">
        <v>130</v>
      </c>
      <c r="F58" s="35"/>
      <c r="G58" s="51">
        <f t="shared" si="1"/>
        <v>0</v>
      </c>
      <c r="H58" s="55"/>
    </row>
    <row r="59" spans="1:8" s="4" customFormat="1" ht="32.4" customHeight="1" x14ac:dyDescent="0.4">
      <c r="A59" s="30">
        <v>9</v>
      </c>
      <c r="B59" s="27" t="s">
        <v>21</v>
      </c>
      <c r="C59" s="31"/>
      <c r="D59" s="25" t="s">
        <v>43</v>
      </c>
      <c r="E59" s="75">
        <v>75</v>
      </c>
      <c r="F59" s="35"/>
      <c r="G59" s="51">
        <f t="shared" si="1"/>
        <v>0</v>
      </c>
      <c r="H59" s="55"/>
    </row>
    <row r="60" spans="1:8" s="4" customFormat="1" ht="32.4" customHeight="1" x14ac:dyDescent="0.4">
      <c r="A60" s="30">
        <v>10</v>
      </c>
      <c r="B60" s="27" t="s">
        <v>22</v>
      </c>
      <c r="C60" s="31"/>
      <c r="D60" s="25" t="s">
        <v>43</v>
      </c>
      <c r="E60" s="75">
        <v>75</v>
      </c>
      <c r="F60" s="35"/>
      <c r="G60" s="51">
        <f t="shared" si="1"/>
        <v>0</v>
      </c>
      <c r="H60" s="55"/>
    </row>
    <row r="61" spans="1:8" s="4" customFormat="1" ht="32.4" customHeight="1" x14ac:dyDescent="0.4">
      <c r="A61" s="30">
        <v>11</v>
      </c>
      <c r="B61" s="27" t="s">
        <v>23</v>
      </c>
      <c r="C61" s="31"/>
      <c r="D61" s="25" t="s">
        <v>43</v>
      </c>
      <c r="E61" s="75">
        <v>50</v>
      </c>
      <c r="F61" s="35"/>
      <c r="G61" s="51">
        <f t="shared" si="1"/>
        <v>0</v>
      </c>
      <c r="H61" s="55"/>
    </row>
    <row r="62" spans="1:8" s="4" customFormat="1" ht="32.4" customHeight="1" x14ac:dyDescent="0.4">
      <c r="A62" s="30">
        <v>12</v>
      </c>
      <c r="B62" s="27" t="s">
        <v>24</v>
      </c>
      <c r="C62" s="31"/>
      <c r="D62" s="25" t="s">
        <v>43</v>
      </c>
      <c r="E62" s="75">
        <v>50</v>
      </c>
      <c r="F62" s="35"/>
      <c r="G62" s="51">
        <f t="shared" si="1"/>
        <v>0</v>
      </c>
      <c r="H62" s="55"/>
    </row>
    <row r="63" spans="1:8" s="4" customFormat="1" ht="32.4" customHeight="1" x14ac:dyDescent="0.4">
      <c r="A63" s="30">
        <v>13</v>
      </c>
      <c r="B63" s="27" t="s">
        <v>25</v>
      </c>
      <c r="C63" s="31"/>
      <c r="D63" s="25" t="s">
        <v>43</v>
      </c>
      <c r="E63" s="75">
        <v>17</v>
      </c>
      <c r="F63" s="35"/>
      <c r="G63" s="51">
        <f t="shared" si="1"/>
        <v>0</v>
      </c>
      <c r="H63" s="55"/>
    </row>
    <row r="64" spans="1:8" s="4" customFormat="1" ht="32.4" customHeight="1" x14ac:dyDescent="0.4">
      <c r="A64" s="30">
        <v>14</v>
      </c>
      <c r="B64" s="27" t="s">
        <v>26</v>
      </c>
      <c r="C64" s="31"/>
      <c r="D64" s="25" t="s">
        <v>43</v>
      </c>
      <c r="E64" s="75">
        <v>17</v>
      </c>
      <c r="F64" s="35"/>
      <c r="G64" s="51">
        <f t="shared" si="1"/>
        <v>0</v>
      </c>
      <c r="H64" s="55"/>
    </row>
    <row r="65" spans="1:8" s="4" customFormat="1" ht="32.4" customHeight="1" x14ac:dyDescent="0.4">
      <c r="A65" s="30">
        <v>15</v>
      </c>
      <c r="B65" s="27" t="s">
        <v>27</v>
      </c>
      <c r="C65" s="31"/>
      <c r="D65" s="25" t="s">
        <v>43</v>
      </c>
      <c r="E65" s="75">
        <v>17</v>
      </c>
      <c r="F65" s="35"/>
      <c r="G65" s="51">
        <f t="shared" si="1"/>
        <v>0</v>
      </c>
      <c r="H65" s="55"/>
    </row>
    <row r="66" spans="1:8" s="4" customFormat="1" ht="32.4" customHeight="1" x14ac:dyDescent="0.4">
      <c r="A66" s="30">
        <v>16</v>
      </c>
      <c r="B66" s="27" t="s">
        <v>28</v>
      </c>
      <c r="C66" s="31"/>
      <c r="D66" s="25" t="s">
        <v>43</v>
      </c>
      <c r="E66" s="75">
        <v>17</v>
      </c>
      <c r="F66" s="35"/>
      <c r="G66" s="51">
        <f t="shared" si="1"/>
        <v>0</v>
      </c>
      <c r="H66" s="55"/>
    </row>
    <row r="67" spans="1:8" s="4" customFormat="1" ht="32.4" customHeight="1" x14ac:dyDescent="0.4">
      <c r="A67" s="30">
        <v>17</v>
      </c>
      <c r="B67" s="27" t="s">
        <v>29</v>
      </c>
      <c r="C67" s="31"/>
      <c r="D67" s="25" t="s">
        <v>43</v>
      </c>
      <c r="E67" s="75">
        <v>17</v>
      </c>
      <c r="F67" s="35"/>
      <c r="G67" s="51">
        <f t="shared" si="1"/>
        <v>0</v>
      </c>
      <c r="H67" s="55"/>
    </row>
    <row r="68" spans="1:8" s="4" customFormat="1" ht="32.4" customHeight="1" x14ac:dyDescent="0.4">
      <c r="A68" s="30">
        <v>18</v>
      </c>
      <c r="B68" s="27" t="s">
        <v>30</v>
      </c>
      <c r="C68" s="31"/>
      <c r="D68" s="25" t="s">
        <v>43</v>
      </c>
      <c r="E68" s="75">
        <v>17</v>
      </c>
      <c r="F68" s="35"/>
      <c r="G68" s="51">
        <f t="shared" si="1"/>
        <v>0</v>
      </c>
      <c r="H68" s="55"/>
    </row>
    <row r="69" spans="1:8" s="4" customFormat="1" ht="32.4" customHeight="1" x14ac:dyDescent="0.4">
      <c r="A69" s="30">
        <v>19</v>
      </c>
      <c r="B69" s="27" t="s">
        <v>31</v>
      </c>
      <c r="C69" s="31"/>
      <c r="D69" s="25" t="s">
        <v>43</v>
      </c>
      <c r="E69" s="75">
        <v>17</v>
      </c>
      <c r="F69" s="35"/>
      <c r="G69" s="51">
        <f t="shared" si="1"/>
        <v>0</v>
      </c>
      <c r="H69" s="55"/>
    </row>
    <row r="70" spans="1:8" s="4" customFormat="1" ht="32.4" customHeight="1" x14ac:dyDescent="0.4">
      <c r="A70" s="30">
        <v>20</v>
      </c>
      <c r="B70" s="27" t="s">
        <v>32</v>
      </c>
      <c r="C70" s="31"/>
      <c r="D70" s="25" t="s">
        <v>43</v>
      </c>
      <c r="E70" s="75">
        <v>17</v>
      </c>
      <c r="F70" s="35"/>
      <c r="G70" s="51">
        <f t="shared" si="1"/>
        <v>0</v>
      </c>
      <c r="H70" s="55"/>
    </row>
    <row r="71" spans="1:8" s="4" customFormat="1" ht="32.4" customHeight="1" x14ac:dyDescent="0.4">
      <c r="A71" s="30">
        <v>21</v>
      </c>
      <c r="B71" s="27" t="s">
        <v>33</v>
      </c>
      <c r="C71" s="31"/>
      <c r="D71" s="25" t="s">
        <v>43</v>
      </c>
      <c r="E71" s="75">
        <v>17</v>
      </c>
      <c r="F71" s="35"/>
      <c r="G71" s="51">
        <f t="shared" si="1"/>
        <v>0</v>
      </c>
      <c r="H71" s="55"/>
    </row>
    <row r="72" spans="1:8" s="4" customFormat="1" ht="32.4" customHeight="1" x14ac:dyDescent="0.4">
      <c r="A72" s="30">
        <v>22</v>
      </c>
      <c r="B72" s="27" t="s">
        <v>34</v>
      </c>
      <c r="C72" s="31"/>
      <c r="D72" s="25" t="s">
        <v>43</v>
      </c>
      <c r="E72" s="75">
        <v>17</v>
      </c>
      <c r="F72" s="35"/>
      <c r="G72" s="51">
        <f t="shared" si="1"/>
        <v>0</v>
      </c>
      <c r="H72" s="55"/>
    </row>
    <row r="73" spans="1:8" s="4" customFormat="1" ht="32.4" customHeight="1" x14ac:dyDescent="0.4">
      <c r="A73" s="30">
        <v>23</v>
      </c>
      <c r="B73" s="27" t="s">
        <v>35</v>
      </c>
      <c r="C73" s="31"/>
      <c r="D73" s="25" t="s">
        <v>43</v>
      </c>
      <c r="E73" s="75">
        <v>17</v>
      </c>
      <c r="F73" s="35"/>
      <c r="G73" s="51">
        <f t="shared" si="1"/>
        <v>0</v>
      </c>
      <c r="H73" s="55"/>
    </row>
    <row r="74" spans="1:8" s="4" customFormat="1" ht="32.4" customHeight="1" x14ac:dyDescent="0.4">
      <c r="A74" s="30">
        <v>24</v>
      </c>
      <c r="B74" s="27" t="s">
        <v>36</v>
      </c>
      <c r="C74" s="31"/>
      <c r="D74" s="25" t="s">
        <v>43</v>
      </c>
      <c r="E74" s="75">
        <v>17</v>
      </c>
      <c r="F74" s="35"/>
      <c r="G74" s="51">
        <f t="shared" si="1"/>
        <v>0</v>
      </c>
      <c r="H74" s="55"/>
    </row>
    <row r="75" spans="1:8" s="4" customFormat="1" ht="32.4" customHeight="1" x14ac:dyDescent="0.4">
      <c r="A75" s="30">
        <v>25</v>
      </c>
      <c r="B75" s="27" t="s">
        <v>37</v>
      </c>
      <c r="C75" s="31"/>
      <c r="D75" s="25" t="s">
        <v>43</v>
      </c>
      <c r="E75" s="75">
        <v>1600</v>
      </c>
      <c r="F75" s="35"/>
      <c r="G75" s="51">
        <f t="shared" si="1"/>
        <v>0</v>
      </c>
      <c r="H75" s="55"/>
    </row>
    <row r="76" spans="1:8" s="4" customFormat="1" ht="32.4" customHeight="1" x14ac:dyDescent="0.4">
      <c r="A76" s="30">
        <v>26</v>
      </c>
      <c r="B76" s="27" t="s">
        <v>38</v>
      </c>
      <c r="C76" s="31"/>
      <c r="D76" s="25" t="s">
        <v>43</v>
      </c>
      <c r="E76" s="75">
        <v>1600</v>
      </c>
      <c r="F76" s="35"/>
      <c r="G76" s="51">
        <f t="shared" si="1"/>
        <v>0</v>
      </c>
      <c r="H76" s="55"/>
    </row>
    <row r="77" spans="1:8" s="4" customFormat="1" ht="36" customHeight="1" x14ac:dyDescent="0.4">
      <c r="A77" s="30">
        <v>27</v>
      </c>
      <c r="B77" s="27" t="s">
        <v>39</v>
      </c>
      <c r="C77" s="31"/>
      <c r="D77" s="25" t="s">
        <v>45</v>
      </c>
      <c r="E77" s="75">
        <v>1</v>
      </c>
      <c r="F77" s="35"/>
      <c r="G77" s="51">
        <f t="shared" si="1"/>
        <v>0</v>
      </c>
      <c r="H77" s="55"/>
    </row>
    <row r="78" spans="1:8" s="4" customFormat="1" ht="32.4" customHeight="1" x14ac:dyDescent="0.4">
      <c r="A78" s="30">
        <v>28</v>
      </c>
      <c r="B78" s="27" t="s">
        <v>40</v>
      </c>
      <c r="C78" s="31"/>
      <c r="D78" s="25" t="s">
        <v>45</v>
      </c>
      <c r="E78" s="75">
        <v>1</v>
      </c>
      <c r="F78" s="35"/>
      <c r="G78" s="51">
        <f t="shared" si="1"/>
        <v>0</v>
      </c>
      <c r="H78" s="55"/>
    </row>
    <row r="79" spans="1:8" s="4" customFormat="1" ht="32.4" customHeight="1" x14ac:dyDescent="0.4">
      <c r="A79" s="30">
        <v>29</v>
      </c>
      <c r="B79" s="27" t="s">
        <v>41</v>
      </c>
      <c r="C79" s="31"/>
      <c r="D79" s="25" t="s">
        <v>46</v>
      </c>
      <c r="E79" s="75">
        <v>1</v>
      </c>
      <c r="F79" s="35"/>
      <c r="G79" s="51">
        <f t="shared" si="1"/>
        <v>0</v>
      </c>
      <c r="H79" s="55"/>
    </row>
    <row r="80" spans="1:8" s="4" customFormat="1" ht="32.4" customHeight="1" x14ac:dyDescent="0.4">
      <c r="A80" s="30">
        <v>30</v>
      </c>
      <c r="B80" s="27" t="s">
        <v>42</v>
      </c>
      <c r="C80" s="31"/>
      <c r="D80" s="25" t="s">
        <v>46</v>
      </c>
      <c r="E80" s="75">
        <v>1</v>
      </c>
      <c r="F80" s="35"/>
      <c r="G80" s="51">
        <f t="shared" si="1"/>
        <v>0</v>
      </c>
      <c r="H80" s="55"/>
    </row>
    <row r="81" spans="1:250" s="4" customFormat="1" ht="32.4" customHeight="1" x14ac:dyDescent="0.4">
      <c r="A81" s="30">
        <v>31</v>
      </c>
      <c r="B81" s="27" t="s">
        <v>41</v>
      </c>
      <c r="C81" s="31"/>
      <c r="D81" s="41" t="s">
        <v>46</v>
      </c>
      <c r="E81" s="76">
        <v>1</v>
      </c>
      <c r="F81" s="35"/>
      <c r="G81" s="51">
        <f t="shared" si="1"/>
        <v>0</v>
      </c>
      <c r="H81" s="55"/>
    </row>
    <row r="82" spans="1:250" s="4" customFormat="1" ht="32.4" customHeight="1" thickBot="1" x14ac:dyDescent="0.45">
      <c r="A82" s="33">
        <v>32</v>
      </c>
      <c r="B82" s="81" t="s">
        <v>42</v>
      </c>
      <c r="C82" s="82"/>
      <c r="D82" s="83" t="s">
        <v>46</v>
      </c>
      <c r="E82" s="84">
        <v>1</v>
      </c>
      <c r="F82" s="36"/>
      <c r="G82" s="57">
        <f t="shared" si="1"/>
        <v>0</v>
      </c>
      <c r="H82" s="58"/>
    </row>
    <row r="83" spans="1:250" ht="33.6" customHeight="1" thickBot="1" x14ac:dyDescent="0.45">
      <c r="A83" s="91" t="s">
        <v>51</v>
      </c>
      <c r="B83" s="92"/>
      <c r="C83" s="92"/>
      <c r="D83" s="92"/>
      <c r="E83" s="93"/>
      <c r="F83" s="94">
        <f>SUM(G51:G82)</f>
        <v>0</v>
      </c>
      <c r="G83" s="95"/>
      <c r="H83" s="96"/>
    </row>
    <row r="84" spans="1:250" ht="33.6" customHeight="1" thickBot="1" x14ac:dyDescent="0.45">
      <c r="A84" s="91" t="s">
        <v>68</v>
      </c>
      <c r="B84" s="92"/>
      <c r="C84" s="92"/>
      <c r="D84" s="92"/>
      <c r="E84" s="93"/>
      <c r="F84" s="94">
        <f>F49+F83</f>
        <v>0</v>
      </c>
      <c r="G84" s="95"/>
      <c r="H84" s="96"/>
    </row>
    <row r="85" spans="1:250" customFormat="1" ht="19.8" customHeight="1" x14ac:dyDescent="0.3">
      <c r="A85" s="98" t="s">
        <v>56</v>
      </c>
      <c r="B85" s="98"/>
      <c r="C85" s="98"/>
      <c r="D85" s="98"/>
      <c r="E85" s="98"/>
      <c r="F85" s="98"/>
      <c r="G85" s="98"/>
      <c r="H85" s="98"/>
      <c r="I85" s="98"/>
    </row>
    <row r="86" spans="1:250" s="80" customFormat="1" ht="22.2" customHeight="1" x14ac:dyDescent="0.3">
      <c r="A86" s="77" t="s">
        <v>67</v>
      </c>
      <c r="B86" s="15"/>
      <c r="C86" s="78"/>
      <c r="D86" s="78"/>
      <c r="E86" s="78"/>
      <c r="F86" s="78"/>
      <c r="G86" s="15"/>
      <c r="H86" s="78"/>
      <c r="I86" s="79"/>
    </row>
    <row r="87" spans="1:250" customFormat="1" ht="111.6" customHeight="1" x14ac:dyDescent="0.4">
      <c r="A87" s="99" t="s">
        <v>57</v>
      </c>
      <c r="B87" s="99"/>
      <c r="C87" s="99"/>
      <c r="D87" s="99"/>
      <c r="E87" s="99"/>
      <c r="F87" s="99"/>
      <c r="G87" s="99"/>
      <c r="H87" s="59"/>
      <c r="I87" s="60"/>
    </row>
    <row r="88" spans="1:250" customFormat="1" ht="65.400000000000006" customHeight="1" x14ac:dyDescent="0.3">
      <c r="A88" s="89" t="s">
        <v>73</v>
      </c>
      <c r="B88" s="90"/>
      <c r="C88" s="90"/>
      <c r="D88" s="90"/>
      <c r="E88" s="90"/>
      <c r="F88" s="90"/>
      <c r="G88" s="90"/>
      <c r="H88" s="2"/>
      <c r="I88" s="62"/>
    </row>
    <row r="89" spans="1:250" customFormat="1" ht="33" customHeight="1" x14ac:dyDescent="0.3">
      <c r="A89" s="89" t="s">
        <v>76</v>
      </c>
      <c r="B89" s="90"/>
      <c r="C89" s="90"/>
      <c r="D89" s="90"/>
      <c r="E89" s="90"/>
      <c r="F89" s="90"/>
      <c r="G89" s="90"/>
      <c r="H89" s="63"/>
      <c r="I89" s="64"/>
    </row>
    <row r="90" spans="1:250" customFormat="1" ht="33" customHeight="1" x14ac:dyDescent="0.3">
      <c r="A90" s="89" t="s">
        <v>75</v>
      </c>
      <c r="B90" s="90"/>
      <c r="C90" s="90"/>
      <c r="D90" s="90"/>
      <c r="E90" s="90"/>
      <c r="F90" s="90"/>
      <c r="G90" s="90"/>
      <c r="H90" s="63"/>
      <c r="I90" s="64"/>
    </row>
    <row r="91" spans="1:250" ht="33" customHeight="1" x14ac:dyDescent="0.4">
      <c r="A91" s="89" t="s">
        <v>72</v>
      </c>
      <c r="B91" s="90"/>
      <c r="C91" s="90"/>
      <c r="D91" s="90"/>
      <c r="E91" s="90"/>
      <c r="F91" s="90"/>
      <c r="G91" s="90"/>
      <c r="H91" s="65"/>
      <c r="I91" s="66"/>
    </row>
    <row r="92" spans="1:250" ht="33" customHeight="1" x14ac:dyDescent="0.4">
      <c r="A92" s="89" t="s">
        <v>71</v>
      </c>
      <c r="B92" s="90"/>
      <c r="C92" s="90"/>
      <c r="D92" s="90"/>
      <c r="E92" s="90"/>
      <c r="F92" s="90"/>
      <c r="G92" s="90"/>
      <c r="H92" s="65"/>
      <c r="I92" s="66"/>
    </row>
    <row r="93" spans="1:250" s="9" customFormat="1" ht="33" customHeight="1" x14ac:dyDescent="0.25">
      <c r="A93" s="158" t="s">
        <v>70</v>
      </c>
      <c r="B93" s="159"/>
      <c r="C93" s="61"/>
      <c r="D93" s="61"/>
      <c r="E93" s="61"/>
      <c r="F93" s="61"/>
      <c r="G93" s="61"/>
      <c r="H93" s="65"/>
      <c r="I93" s="66"/>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c r="HH93" s="8"/>
      <c r="HI93" s="8"/>
      <c r="HJ93" s="8"/>
      <c r="HK93" s="8"/>
      <c r="HL93" s="8"/>
      <c r="HM93" s="8"/>
      <c r="HN93" s="8"/>
      <c r="HO93" s="8"/>
      <c r="HP93" s="8"/>
      <c r="HQ93" s="8"/>
      <c r="HR93" s="8"/>
      <c r="HS93" s="8"/>
      <c r="HT93" s="8"/>
      <c r="HU93" s="8"/>
      <c r="HV93" s="8"/>
      <c r="HW93" s="8"/>
      <c r="HX93" s="8"/>
      <c r="HY93" s="8"/>
      <c r="HZ93" s="8"/>
      <c r="IA93" s="8"/>
      <c r="IB93" s="8"/>
      <c r="IC93" s="8"/>
      <c r="ID93" s="8"/>
      <c r="IE93" s="8"/>
      <c r="IF93" s="8"/>
      <c r="IG93" s="8"/>
      <c r="IH93" s="8"/>
      <c r="II93" s="8"/>
      <c r="IJ93" s="8"/>
      <c r="IK93" s="8"/>
      <c r="IL93" s="8"/>
      <c r="IM93" s="8"/>
      <c r="IN93" s="8"/>
      <c r="IO93" s="8"/>
      <c r="IP93" s="8"/>
    </row>
    <row r="94" spans="1:250" s="9" customFormat="1" ht="33" customHeight="1" x14ac:dyDescent="0.25">
      <c r="A94" s="158" t="s">
        <v>74</v>
      </c>
      <c r="B94" s="159"/>
      <c r="C94" s="61"/>
      <c r="D94" s="61"/>
      <c r="E94" s="61"/>
      <c r="F94" s="61"/>
      <c r="G94" s="61"/>
      <c r="H94" s="65"/>
      <c r="I94" s="66"/>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c r="HH94" s="8"/>
      <c r="HI94" s="8"/>
      <c r="HJ94" s="8"/>
      <c r="HK94" s="8"/>
      <c r="HL94" s="8"/>
      <c r="HM94" s="8"/>
      <c r="HN94" s="8"/>
      <c r="HO94" s="8"/>
      <c r="HP94" s="8"/>
      <c r="HQ94" s="8"/>
      <c r="HR94" s="8"/>
      <c r="HS94" s="8"/>
      <c r="HT94" s="8"/>
      <c r="HU94" s="8"/>
      <c r="HV94" s="8"/>
      <c r="HW94" s="8"/>
      <c r="HX94" s="8"/>
      <c r="HY94" s="8"/>
      <c r="HZ94" s="8"/>
      <c r="IA94" s="8"/>
      <c r="IB94" s="8"/>
      <c r="IC94" s="8"/>
      <c r="ID94" s="8"/>
      <c r="IE94" s="8"/>
      <c r="IF94" s="8"/>
      <c r="IG94" s="8"/>
      <c r="IH94" s="8"/>
      <c r="II94" s="8"/>
      <c r="IJ94" s="8"/>
      <c r="IK94" s="8"/>
      <c r="IL94" s="8"/>
      <c r="IM94" s="8"/>
      <c r="IN94" s="8"/>
      <c r="IO94" s="8"/>
      <c r="IP94" s="8"/>
    </row>
    <row r="95" spans="1:250" ht="21" customHeight="1" x14ac:dyDescent="0.4">
      <c r="A95" s="88" t="s">
        <v>58</v>
      </c>
      <c r="B95" s="88"/>
      <c r="C95" s="88"/>
      <c r="D95" s="88"/>
      <c r="E95" s="88"/>
      <c r="F95" s="88"/>
      <c r="G95" s="88"/>
      <c r="H95" s="67"/>
      <c r="I95" s="67"/>
      <c r="J95" s="67"/>
      <c r="K95" s="67"/>
      <c r="L95" s="67"/>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row>
    <row r="96" spans="1:250" ht="21" customHeight="1" x14ac:dyDescent="0.4">
      <c r="A96" s="88" t="s">
        <v>12</v>
      </c>
      <c r="B96" s="88"/>
      <c r="C96" s="88"/>
      <c r="D96" s="88"/>
      <c r="E96" s="88"/>
      <c r="F96" s="88"/>
      <c r="G96" s="88"/>
      <c r="H96" s="67"/>
      <c r="I96" s="67"/>
      <c r="J96" s="67"/>
      <c r="K96" s="67"/>
      <c r="L96" s="67"/>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row>
    <row r="97" spans="1:250" ht="21" customHeight="1" x14ac:dyDescent="0.4">
      <c r="A97" s="97" t="s">
        <v>66</v>
      </c>
      <c r="B97" s="97"/>
      <c r="C97" s="97"/>
      <c r="D97" s="97"/>
      <c r="E97" s="97"/>
      <c r="F97" s="97"/>
      <c r="G97" s="97"/>
      <c r="H97" s="67"/>
      <c r="I97" s="67"/>
      <c r="J97" s="67"/>
      <c r="K97" s="67"/>
      <c r="L97" s="6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row>
    <row r="98" spans="1:250" x14ac:dyDescent="0.4">
      <c r="A98" s="88" t="s">
        <v>59</v>
      </c>
      <c r="B98" s="88"/>
      <c r="C98" s="88"/>
      <c r="D98" s="88"/>
      <c r="E98" s="88"/>
      <c r="F98" s="88"/>
      <c r="G98" s="88"/>
      <c r="H98" s="67"/>
      <c r="I98" s="67"/>
      <c r="J98" s="67"/>
      <c r="K98" s="67"/>
      <c r="L98" s="67"/>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c r="HH98" s="8"/>
      <c r="HI98" s="8"/>
      <c r="HJ98" s="8"/>
      <c r="HK98" s="8"/>
      <c r="HL98" s="8"/>
      <c r="HM98" s="8"/>
      <c r="HN98" s="8"/>
      <c r="HO98" s="8"/>
      <c r="HP98" s="8"/>
      <c r="HQ98" s="8"/>
      <c r="HR98" s="8"/>
      <c r="HS98" s="8"/>
      <c r="HT98" s="8"/>
      <c r="HU98" s="8"/>
      <c r="HV98" s="8"/>
      <c r="HW98" s="8"/>
      <c r="HX98" s="8"/>
      <c r="HY98" s="8"/>
      <c r="HZ98" s="8"/>
      <c r="IA98" s="8"/>
      <c r="IB98" s="8"/>
      <c r="IC98" s="8"/>
      <c r="ID98" s="8"/>
      <c r="IE98" s="8"/>
      <c r="IF98" s="8"/>
      <c r="IG98" s="8"/>
      <c r="IH98" s="8"/>
      <c r="II98" s="8"/>
      <c r="IJ98" s="8"/>
      <c r="IK98" s="8"/>
      <c r="IL98" s="8"/>
      <c r="IM98" s="8"/>
    </row>
    <row r="99" spans="1:250" x14ac:dyDescent="0.4">
      <c r="A99" s="88" t="s">
        <v>60</v>
      </c>
      <c r="B99" s="88"/>
      <c r="C99" s="88"/>
      <c r="D99" s="88"/>
      <c r="E99" s="88"/>
      <c r="F99" s="88"/>
      <c r="G99" s="88"/>
      <c r="H99" s="68"/>
      <c r="I99" s="68"/>
      <c r="J99" s="68"/>
      <c r="K99" s="68"/>
      <c r="L99" s="6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c r="HH99" s="8"/>
      <c r="HI99" s="8"/>
      <c r="HJ99" s="8"/>
      <c r="HK99" s="8"/>
      <c r="HL99" s="8"/>
      <c r="HM99" s="8"/>
      <c r="HN99" s="8"/>
      <c r="HO99" s="8"/>
      <c r="HP99" s="8"/>
      <c r="HQ99" s="8"/>
      <c r="HR99" s="8"/>
      <c r="HS99" s="8"/>
      <c r="HT99" s="8"/>
      <c r="HU99" s="8"/>
      <c r="HV99" s="8"/>
      <c r="HW99" s="8"/>
      <c r="HX99" s="8"/>
      <c r="HY99" s="8"/>
      <c r="HZ99" s="8"/>
      <c r="IA99" s="8"/>
      <c r="IB99" s="8"/>
      <c r="IC99" s="8"/>
      <c r="ID99" s="8"/>
      <c r="IE99" s="8"/>
      <c r="IF99" s="8"/>
      <c r="IG99" s="8"/>
      <c r="IH99" s="8"/>
      <c r="II99" s="8"/>
      <c r="IJ99" s="8"/>
      <c r="IK99" s="8"/>
      <c r="IL99" s="8"/>
      <c r="IM99" s="8"/>
    </row>
    <row r="100" spans="1:250" x14ac:dyDescent="0.4">
      <c r="A100" s="88" t="s">
        <v>61</v>
      </c>
      <c r="B100" s="88"/>
      <c r="C100" s="88"/>
      <c r="D100" s="88"/>
      <c r="E100" s="88"/>
      <c r="F100" s="88"/>
      <c r="G100" s="88"/>
      <c r="H100" s="68"/>
      <c r="I100" s="68"/>
      <c r="J100" s="68"/>
      <c r="K100" s="68"/>
      <c r="L100" s="6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c r="HH100" s="8"/>
      <c r="HI100" s="8"/>
      <c r="HJ100" s="8"/>
      <c r="HK100" s="8"/>
      <c r="HL100" s="8"/>
      <c r="HM100" s="8"/>
      <c r="HN100" s="8"/>
      <c r="HO100" s="8"/>
      <c r="HP100" s="8"/>
      <c r="HQ100" s="8"/>
      <c r="HR100" s="8"/>
      <c r="HS100" s="8"/>
      <c r="HT100" s="8"/>
      <c r="HU100" s="8"/>
      <c r="HV100" s="8"/>
      <c r="HW100" s="8"/>
      <c r="HX100" s="8"/>
      <c r="HY100" s="8"/>
      <c r="HZ100" s="8"/>
      <c r="IA100" s="8"/>
      <c r="IB100" s="8"/>
      <c r="IC100" s="8"/>
      <c r="ID100" s="8"/>
      <c r="IE100" s="8"/>
      <c r="IF100" s="8"/>
      <c r="IG100" s="8"/>
      <c r="IH100" s="8"/>
      <c r="II100" s="8"/>
      <c r="IJ100" s="8"/>
      <c r="IK100" s="8"/>
      <c r="IL100" s="8"/>
      <c r="IM100" s="8"/>
    </row>
    <row r="101" spans="1:250" s="9" customFormat="1" x14ac:dyDescent="0.4">
      <c r="A101" s="22"/>
      <c r="B101" s="22"/>
      <c r="C101" s="23"/>
      <c r="D101" s="23"/>
      <c r="E101" s="23"/>
      <c r="F101" s="23"/>
      <c r="G101" s="22"/>
      <c r="H101" s="59"/>
      <c r="I101" s="6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c r="HH101" s="8"/>
      <c r="HI101" s="8"/>
      <c r="HJ101" s="8"/>
      <c r="HK101" s="8"/>
      <c r="HL101" s="8"/>
      <c r="HM101" s="8"/>
      <c r="HN101" s="8"/>
      <c r="HO101" s="8"/>
      <c r="HP101" s="8"/>
      <c r="HQ101" s="8"/>
      <c r="HR101" s="8"/>
      <c r="HS101" s="8"/>
      <c r="HT101" s="8"/>
      <c r="HU101" s="8"/>
      <c r="HV101" s="8"/>
      <c r="HW101" s="8"/>
      <c r="HX101" s="8"/>
      <c r="HY101" s="8"/>
      <c r="HZ101" s="8"/>
      <c r="IA101" s="8"/>
      <c r="IB101" s="8"/>
      <c r="IC101" s="8"/>
      <c r="ID101" s="8"/>
      <c r="IE101" s="8"/>
      <c r="IF101" s="8"/>
      <c r="IG101" s="8"/>
      <c r="IH101" s="8"/>
      <c r="II101" s="8"/>
      <c r="IJ101" s="8"/>
      <c r="IK101" s="8"/>
      <c r="IL101" s="8"/>
      <c r="IM101" s="8"/>
      <c r="IN101" s="8"/>
      <c r="IO101" s="8"/>
      <c r="IP101" s="8"/>
    </row>
    <row r="102" spans="1:250" s="170" customFormat="1" ht="18.600000000000001" customHeight="1" x14ac:dyDescent="0.3">
      <c r="A102" s="162" t="s">
        <v>62</v>
      </c>
      <c r="B102" s="163"/>
      <c r="C102" s="164"/>
      <c r="D102" s="164"/>
      <c r="E102" s="164"/>
      <c r="F102" s="165"/>
      <c r="G102" s="166"/>
      <c r="H102" s="167"/>
      <c r="I102" s="168"/>
      <c r="J102" s="169"/>
      <c r="K102" s="169"/>
      <c r="L102" s="169"/>
      <c r="M102" s="169"/>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c r="AL102" s="169"/>
      <c r="AM102" s="169"/>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69"/>
      <c r="BR102" s="169"/>
      <c r="BS102" s="169"/>
      <c r="BT102" s="169"/>
      <c r="BU102" s="169"/>
      <c r="BV102" s="169"/>
      <c r="BW102" s="169"/>
      <c r="BX102" s="169"/>
      <c r="BY102" s="169"/>
      <c r="BZ102" s="169"/>
      <c r="CA102" s="169"/>
      <c r="CB102" s="169"/>
      <c r="CC102" s="169"/>
      <c r="CD102" s="169"/>
      <c r="CE102" s="169"/>
      <c r="CF102" s="169"/>
      <c r="CG102" s="169"/>
      <c r="CH102" s="169"/>
      <c r="CI102" s="169"/>
      <c r="CJ102" s="169"/>
      <c r="CK102" s="169"/>
      <c r="CL102" s="169"/>
      <c r="CM102" s="169"/>
      <c r="CN102" s="169"/>
      <c r="CO102" s="169"/>
      <c r="CP102" s="169"/>
      <c r="CQ102" s="169"/>
      <c r="CR102" s="169"/>
      <c r="CS102" s="169"/>
      <c r="CT102" s="169"/>
      <c r="CU102" s="169"/>
      <c r="CV102" s="169"/>
      <c r="CW102" s="169"/>
      <c r="CX102" s="169"/>
      <c r="CY102" s="169"/>
      <c r="CZ102" s="169"/>
      <c r="DA102" s="169"/>
      <c r="DB102" s="169"/>
      <c r="DC102" s="169"/>
      <c r="DD102" s="169"/>
      <c r="DE102" s="169"/>
      <c r="DF102" s="169"/>
      <c r="DG102" s="169"/>
      <c r="DH102" s="169"/>
      <c r="DI102" s="169"/>
      <c r="DJ102" s="169"/>
      <c r="DK102" s="169"/>
      <c r="DL102" s="169"/>
      <c r="DM102" s="169"/>
      <c r="DN102" s="169"/>
      <c r="DO102" s="169"/>
      <c r="DP102" s="169"/>
      <c r="DQ102" s="169"/>
      <c r="DR102" s="169"/>
      <c r="DS102" s="169"/>
      <c r="DT102" s="169"/>
      <c r="DU102" s="169"/>
      <c r="DV102" s="169"/>
      <c r="DW102" s="169"/>
      <c r="DX102" s="169"/>
      <c r="DY102" s="169"/>
      <c r="DZ102" s="169"/>
      <c r="EA102" s="169"/>
      <c r="EB102" s="169"/>
      <c r="EC102" s="169"/>
      <c r="ED102" s="169"/>
      <c r="EE102" s="169"/>
      <c r="EF102" s="169"/>
      <c r="EG102" s="169"/>
      <c r="EH102" s="169"/>
      <c r="EI102" s="169"/>
      <c r="EJ102" s="169"/>
      <c r="EK102" s="169"/>
      <c r="EL102" s="169"/>
      <c r="EM102" s="169"/>
      <c r="EN102" s="169"/>
      <c r="EO102" s="169"/>
      <c r="EP102" s="169"/>
      <c r="EQ102" s="169"/>
      <c r="ER102" s="169"/>
      <c r="ES102" s="169"/>
      <c r="ET102" s="169"/>
      <c r="EU102" s="169"/>
      <c r="EV102" s="169"/>
      <c r="EW102" s="169"/>
      <c r="EX102" s="169"/>
      <c r="EY102" s="169"/>
      <c r="EZ102" s="169"/>
      <c r="FA102" s="169"/>
      <c r="FB102" s="169"/>
      <c r="FC102" s="169"/>
      <c r="FD102" s="169"/>
      <c r="FE102" s="169"/>
      <c r="FF102" s="169"/>
      <c r="FG102" s="169"/>
      <c r="FH102" s="169"/>
      <c r="FI102" s="169"/>
      <c r="FJ102" s="169"/>
      <c r="FK102" s="169"/>
      <c r="FL102" s="169"/>
      <c r="FM102" s="169"/>
      <c r="FN102" s="169"/>
      <c r="FO102" s="169"/>
      <c r="FP102" s="169"/>
      <c r="FQ102" s="169"/>
      <c r="FR102" s="169"/>
      <c r="FS102" s="169"/>
      <c r="FT102" s="169"/>
      <c r="FU102" s="169"/>
      <c r="FV102" s="169"/>
      <c r="FW102" s="169"/>
      <c r="FX102" s="169"/>
      <c r="FY102" s="169"/>
      <c r="FZ102" s="169"/>
      <c r="GA102" s="169"/>
      <c r="GB102" s="169"/>
      <c r="GC102" s="169"/>
      <c r="GD102" s="169"/>
      <c r="GE102" s="169"/>
      <c r="GF102" s="169"/>
      <c r="GG102" s="169"/>
      <c r="GH102" s="169"/>
      <c r="GI102" s="169"/>
      <c r="GJ102" s="169"/>
      <c r="GK102" s="169"/>
      <c r="GL102" s="169"/>
      <c r="GM102" s="169"/>
      <c r="GN102" s="169"/>
      <c r="GO102" s="169"/>
      <c r="GP102" s="169"/>
      <c r="GQ102" s="169"/>
      <c r="GR102" s="169"/>
      <c r="GS102" s="169"/>
      <c r="GT102" s="169"/>
      <c r="GU102" s="169"/>
      <c r="GV102" s="169"/>
      <c r="GW102" s="169"/>
      <c r="GX102" s="169"/>
      <c r="GY102" s="169"/>
      <c r="GZ102" s="169"/>
      <c r="HA102" s="169"/>
      <c r="HB102" s="169"/>
      <c r="HC102" s="169"/>
      <c r="HD102" s="169"/>
      <c r="HE102" s="169"/>
      <c r="HF102" s="169"/>
      <c r="HG102" s="169"/>
      <c r="HH102" s="169"/>
      <c r="HI102" s="169"/>
      <c r="HJ102" s="169"/>
      <c r="HK102" s="169"/>
      <c r="HL102" s="169"/>
      <c r="HM102" s="169"/>
      <c r="HN102" s="169"/>
      <c r="HO102" s="169"/>
      <c r="HP102" s="169"/>
      <c r="HQ102" s="169"/>
      <c r="HR102" s="169"/>
      <c r="HS102" s="169"/>
      <c r="HT102" s="169"/>
      <c r="HU102" s="169"/>
      <c r="HV102" s="169"/>
      <c r="HW102" s="169"/>
      <c r="HX102" s="169"/>
      <c r="HY102" s="169"/>
      <c r="HZ102" s="169"/>
      <c r="IA102" s="169"/>
      <c r="IB102" s="169"/>
      <c r="IC102" s="169"/>
      <c r="ID102" s="169"/>
      <c r="IE102" s="169"/>
      <c r="IF102" s="169"/>
      <c r="IG102" s="169"/>
      <c r="IH102" s="169"/>
      <c r="II102" s="169"/>
      <c r="IJ102" s="169"/>
      <c r="IK102" s="169"/>
      <c r="IL102" s="169"/>
      <c r="IM102" s="169"/>
      <c r="IN102" s="169"/>
      <c r="IO102" s="169"/>
      <c r="IP102" s="169"/>
    </row>
    <row r="103" spans="1:250" x14ac:dyDescent="0.4">
      <c r="B103" s="1"/>
      <c r="C103" s="59"/>
      <c r="D103" s="59"/>
      <c r="E103" s="59"/>
      <c r="F103" s="69"/>
      <c r="G103" s="7"/>
      <c r="H103" s="6"/>
      <c r="I103" s="70"/>
    </row>
    <row r="104" spans="1:250" ht="30.6" customHeight="1" x14ac:dyDescent="0.4">
      <c r="A104" s="6"/>
      <c r="B104" s="71" t="s">
        <v>63</v>
      </c>
      <c r="C104" s="72"/>
      <c r="D104" s="73"/>
      <c r="E104" s="74"/>
      <c r="F104" s="69"/>
      <c r="G104" s="7"/>
      <c r="H104" s="6"/>
      <c r="I104" s="69"/>
      <c r="J104" s="69"/>
      <c r="K104" s="69"/>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c r="HH104" s="8"/>
      <c r="HI104" s="8"/>
      <c r="HJ104" s="8"/>
      <c r="HK104" s="8"/>
      <c r="HL104" s="8"/>
      <c r="HM104" s="8"/>
      <c r="HN104" s="8"/>
      <c r="HO104" s="8"/>
      <c r="HP104" s="8"/>
      <c r="HQ104" s="8"/>
      <c r="HR104" s="8"/>
      <c r="HS104" s="8"/>
      <c r="HT104" s="8"/>
      <c r="HU104" s="8"/>
      <c r="HV104" s="8"/>
      <c r="HW104" s="8"/>
      <c r="HX104" s="8"/>
      <c r="HY104" s="8"/>
      <c r="HZ104" s="8"/>
      <c r="IA104" s="8"/>
      <c r="IB104" s="8"/>
      <c r="IC104" s="8"/>
      <c r="ID104" s="8"/>
      <c r="IE104" s="8"/>
      <c r="IF104" s="8"/>
      <c r="IG104" s="8"/>
      <c r="IH104" s="8"/>
      <c r="II104" s="8"/>
      <c r="IJ104" s="8"/>
      <c r="IK104" s="8"/>
      <c r="IL104" s="8"/>
      <c r="IM104" s="8"/>
    </row>
    <row r="105" spans="1:250" ht="30.6" customHeight="1" x14ac:dyDescent="0.4">
      <c r="A105" s="6"/>
      <c r="B105" s="71" t="s">
        <v>64</v>
      </c>
      <c r="C105" s="72"/>
      <c r="D105" s="73"/>
      <c r="E105" s="74"/>
      <c r="F105" s="69"/>
      <c r="G105" s="7"/>
      <c r="H105" s="6"/>
      <c r="I105" s="69"/>
      <c r="J105" s="69"/>
      <c r="K105" s="69"/>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c r="HH105" s="8"/>
      <c r="HI105" s="8"/>
      <c r="HJ105" s="8"/>
      <c r="HK105" s="8"/>
      <c r="HL105" s="8"/>
      <c r="HM105" s="8"/>
      <c r="HN105" s="8"/>
      <c r="HO105" s="8"/>
      <c r="HP105" s="8"/>
      <c r="HQ105" s="8"/>
      <c r="HR105" s="8"/>
      <c r="HS105" s="8"/>
      <c r="HT105" s="8"/>
      <c r="HU105" s="8"/>
      <c r="HV105" s="8"/>
      <c r="HW105" s="8"/>
      <c r="HX105" s="8"/>
      <c r="HY105" s="8"/>
      <c r="HZ105" s="8"/>
      <c r="IA105" s="8"/>
      <c r="IB105" s="8"/>
      <c r="IC105" s="8"/>
      <c r="ID105" s="8"/>
      <c r="IE105" s="8"/>
      <c r="IF105" s="8"/>
      <c r="IG105" s="8"/>
      <c r="IH105" s="8"/>
      <c r="II105" s="8"/>
      <c r="IJ105" s="8"/>
      <c r="IK105" s="8"/>
      <c r="IL105" s="8"/>
      <c r="IM105" s="8"/>
    </row>
    <row r="106" spans="1:250" ht="28.2" customHeight="1" x14ac:dyDescent="0.4">
      <c r="A106" s="6"/>
      <c r="B106" s="71" t="s">
        <v>65</v>
      </c>
      <c r="C106" s="72"/>
      <c r="D106" s="73"/>
      <c r="E106" s="74"/>
      <c r="F106" s="69"/>
      <c r="G106" s="7"/>
      <c r="H106" s="6"/>
      <c r="I106" s="69"/>
      <c r="J106" s="69"/>
      <c r="K106" s="69"/>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c r="HH106" s="8"/>
      <c r="HI106" s="8"/>
      <c r="HJ106" s="8"/>
      <c r="HK106" s="8"/>
      <c r="HL106" s="8"/>
      <c r="HM106" s="8"/>
      <c r="HN106" s="8"/>
      <c r="HO106" s="8"/>
      <c r="HP106" s="8"/>
      <c r="HQ106" s="8"/>
      <c r="HR106" s="8"/>
      <c r="HS106" s="8"/>
      <c r="HT106" s="8"/>
      <c r="HU106" s="8"/>
      <c r="HV106" s="8"/>
      <c r="HW106" s="8"/>
      <c r="HX106" s="8"/>
      <c r="HY106" s="8"/>
      <c r="HZ106" s="8"/>
      <c r="IA106" s="8"/>
      <c r="IB106" s="8"/>
      <c r="IC106" s="8"/>
      <c r="ID106" s="8"/>
      <c r="IE106" s="8"/>
      <c r="IF106" s="8"/>
      <c r="IG106" s="8"/>
      <c r="IH106" s="8"/>
      <c r="II106" s="8"/>
      <c r="IJ106" s="8"/>
      <c r="IK106" s="8"/>
      <c r="IL106" s="8"/>
      <c r="IM106" s="8"/>
    </row>
    <row r="107" spans="1:250" x14ac:dyDescent="0.4">
      <c r="A107" s="141"/>
      <c r="B107" s="141"/>
      <c r="C107" s="141"/>
      <c r="D107" s="141"/>
      <c r="E107" s="141"/>
      <c r="F107" s="141"/>
      <c r="G107" s="141"/>
    </row>
    <row r="108" spans="1:250" x14ac:dyDescent="0.4">
      <c r="A108" s="24"/>
      <c r="B108" s="15"/>
      <c r="C108" s="15"/>
    </row>
    <row r="109" spans="1:250" x14ac:dyDescent="0.4">
      <c r="A109" s="15"/>
      <c r="B109" s="15"/>
      <c r="C109" s="15"/>
    </row>
    <row r="110" spans="1:250" x14ac:dyDescent="0.4">
      <c r="A110" s="140"/>
      <c r="B110" s="140"/>
      <c r="C110" s="140"/>
      <c r="D110" s="140"/>
      <c r="E110" s="140"/>
      <c r="F110" s="140"/>
      <c r="G110" s="140"/>
      <c r="H110" s="140"/>
      <c r="I110" s="140"/>
    </row>
    <row r="111" spans="1:250" ht="27.6" customHeight="1" x14ac:dyDescent="0.4">
      <c r="A111" s="120"/>
      <c r="B111" s="120"/>
      <c r="C111" s="120"/>
      <c r="D111" s="120"/>
      <c r="E111" s="120"/>
      <c r="F111" s="120"/>
      <c r="G111" s="120"/>
      <c r="H111" s="120"/>
      <c r="I111" s="120"/>
    </row>
    <row r="112" spans="1:250" ht="27.6" customHeight="1" x14ac:dyDescent="0.4">
      <c r="A112" s="142"/>
      <c r="B112" s="120"/>
      <c r="C112" s="120"/>
      <c r="D112" s="120"/>
      <c r="E112" s="120"/>
      <c r="F112" s="120"/>
      <c r="G112" s="22"/>
      <c r="H112" s="22"/>
      <c r="I112" s="22"/>
    </row>
    <row r="113" spans="1:257" x14ac:dyDescent="0.4">
      <c r="A113" s="17"/>
      <c r="B113" s="17"/>
      <c r="C113" s="17"/>
      <c r="D113" s="17"/>
      <c r="E113" s="17"/>
      <c r="F113" s="17"/>
      <c r="G113" s="17"/>
      <c r="H113" s="17"/>
      <c r="I113" s="17"/>
    </row>
    <row r="114" spans="1:257" x14ac:dyDescent="0.4">
      <c r="A114" s="131"/>
      <c r="B114" s="131"/>
      <c r="C114" s="131"/>
      <c r="D114" s="131"/>
      <c r="E114" s="131"/>
      <c r="F114" s="131"/>
      <c r="G114" s="131"/>
      <c r="H114" s="131"/>
      <c r="I114" s="131"/>
    </row>
    <row r="115" spans="1:257" s="9" customFormat="1" ht="13.8" x14ac:dyDescent="0.25">
      <c r="A115" s="139"/>
      <c r="B115" s="139"/>
      <c r="C115" s="139"/>
      <c r="D115" s="139"/>
      <c r="E115" s="139"/>
      <c r="F115" s="139"/>
      <c r="G115" s="139"/>
      <c r="H115" s="139"/>
      <c r="I115" s="139"/>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c r="HH115" s="8"/>
      <c r="HI115" s="8"/>
      <c r="HJ115" s="8"/>
      <c r="HK115" s="8"/>
      <c r="HL115" s="8"/>
      <c r="HM115" s="8"/>
      <c r="HN115" s="8"/>
      <c r="HO115" s="8"/>
      <c r="HP115" s="8"/>
      <c r="HQ115" s="8"/>
      <c r="HR115" s="8"/>
      <c r="HS115" s="8"/>
      <c r="HT115" s="8"/>
      <c r="HU115" s="8"/>
      <c r="HV115" s="8"/>
      <c r="HW115" s="8"/>
      <c r="HX115" s="8"/>
      <c r="HY115" s="8"/>
      <c r="HZ115" s="8"/>
      <c r="IA115" s="8"/>
      <c r="IB115" s="8"/>
      <c r="IC115" s="8"/>
      <c r="ID115" s="8"/>
      <c r="IE115" s="8"/>
      <c r="IF115" s="8"/>
      <c r="IG115" s="8"/>
      <c r="IH115" s="8"/>
      <c r="II115" s="8"/>
      <c r="IJ115" s="8"/>
      <c r="IK115" s="8"/>
      <c r="IL115" s="8"/>
      <c r="IM115" s="8"/>
      <c r="IN115" s="8"/>
      <c r="IO115" s="8"/>
      <c r="IP115" s="8"/>
      <c r="IQ115" s="8"/>
      <c r="IR115" s="8"/>
      <c r="IS115" s="8"/>
      <c r="IT115" s="8"/>
      <c r="IU115" s="8"/>
      <c r="IV115" s="8"/>
      <c r="IW115" s="8"/>
    </row>
    <row r="116" spans="1:257" ht="23.4" customHeight="1" x14ac:dyDescent="0.4">
      <c r="A116" s="131"/>
      <c r="B116" s="131"/>
      <c r="C116" s="131"/>
      <c r="D116" s="131"/>
      <c r="E116" s="131"/>
      <c r="F116" s="131"/>
      <c r="G116" s="131"/>
      <c r="H116" s="131"/>
      <c r="I116" s="131"/>
    </row>
    <row r="117" spans="1:257" x14ac:dyDescent="0.4">
      <c r="A117" s="18"/>
      <c r="B117" s="17"/>
      <c r="C117" s="17"/>
      <c r="D117" s="17"/>
      <c r="E117" s="17"/>
      <c r="F117" s="17"/>
      <c r="G117" s="17"/>
      <c r="H117" s="17"/>
      <c r="I117" s="17"/>
    </row>
    <row r="119" spans="1:257" s="9" customFormat="1" ht="13.8" x14ac:dyDescent="0.25">
      <c r="A119" s="6"/>
      <c r="B119" s="21"/>
      <c r="C119" s="16"/>
      <c r="D119" s="11"/>
      <c r="E119" s="11"/>
      <c r="F119" s="10"/>
      <c r="G119" s="10"/>
      <c r="H119" s="10"/>
      <c r="I119" s="7"/>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c r="HH119" s="8"/>
      <c r="HI119" s="8"/>
      <c r="HJ119" s="8"/>
      <c r="HK119" s="8"/>
      <c r="HL119" s="8"/>
      <c r="HM119" s="8"/>
      <c r="HN119" s="8"/>
      <c r="HO119" s="8"/>
      <c r="HP119" s="8"/>
      <c r="HQ119" s="8"/>
      <c r="HR119" s="8"/>
      <c r="HS119" s="8"/>
      <c r="HT119" s="8"/>
      <c r="HU119" s="8"/>
      <c r="HV119" s="8"/>
      <c r="HW119" s="8"/>
      <c r="HX119" s="8"/>
      <c r="HY119" s="8"/>
      <c r="HZ119" s="8"/>
      <c r="IA119" s="8"/>
      <c r="IB119" s="8"/>
      <c r="IC119" s="8"/>
      <c r="ID119" s="8"/>
      <c r="IE119" s="8"/>
      <c r="IF119" s="8"/>
      <c r="IG119" s="8"/>
      <c r="IH119" s="8"/>
      <c r="II119" s="8"/>
      <c r="IJ119" s="8"/>
      <c r="IK119" s="8"/>
      <c r="IL119" s="8"/>
      <c r="IM119" s="8"/>
      <c r="IN119" s="8"/>
      <c r="IO119" s="8"/>
      <c r="IP119" s="8"/>
      <c r="IQ119" s="8"/>
      <c r="IR119" s="8"/>
      <c r="IS119" s="8"/>
      <c r="IT119" s="8"/>
      <c r="IU119" s="8"/>
      <c r="IV119" s="8"/>
      <c r="IW119" s="8"/>
    </row>
    <row r="120" spans="1:257" s="9" customFormat="1" ht="15.6" x14ac:dyDescent="0.3">
      <c r="A120" s="12"/>
      <c r="B120" s="132"/>
      <c r="C120" s="132"/>
      <c r="D120" s="11"/>
      <c r="E120" s="11"/>
      <c r="F120" s="10"/>
      <c r="G120" s="10"/>
      <c r="H120" s="10"/>
      <c r="I120" s="7"/>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c r="IJ120" s="8"/>
      <c r="IK120" s="8"/>
      <c r="IL120" s="8"/>
      <c r="IM120" s="8"/>
      <c r="IN120" s="8"/>
      <c r="IO120" s="8"/>
      <c r="IP120" s="8"/>
      <c r="IQ120" s="8"/>
      <c r="IR120" s="8"/>
      <c r="IS120" s="8"/>
      <c r="IT120" s="8"/>
      <c r="IU120" s="8"/>
      <c r="IV120" s="8"/>
      <c r="IW120" s="8"/>
    </row>
    <row r="121" spans="1:257" s="9" customFormat="1" ht="13.8" x14ac:dyDescent="0.25">
      <c r="A121" s="6"/>
      <c r="B121" s="28"/>
      <c r="C121" s="16"/>
      <c r="D121" s="11"/>
      <c r="E121" s="11"/>
      <c r="F121" s="10"/>
      <c r="G121" s="10"/>
      <c r="H121" s="10"/>
      <c r="I121" s="7"/>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c r="IJ121" s="8"/>
      <c r="IK121" s="8"/>
      <c r="IL121" s="8"/>
      <c r="IM121" s="8"/>
      <c r="IN121" s="8"/>
      <c r="IO121" s="8"/>
      <c r="IP121" s="8"/>
      <c r="IQ121" s="8"/>
      <c r="IR121" s="8"/>
      <c r="IS121" s="8"/>
      <c r="IT121" s="8"/>
      <c r="IU121" s="8"/>
      <c r="IV121" s="8"/>
      <c r="IW121" s="8"/>
    </row>
    <row r="122" spans="1:257" s="9" customFormat="1" ht="13.8" x14ac:dyDescent="0.25">
      <c r="A122" s="6"/>
      <c r="B122" s="29"/>
      <c r="C122" s="11"/>
      <c r="D122" s="11"/>
      <c r="E122" s="11"/>
      <c r="F122" s="10"/>
      <c r="G122" s="10"/>
      <c r="H122" s="10"/>
      <c r="I122" s="7"/>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c r="HH122" s="8"/>
      <c r="HI122" s="8"/>
      <c r="HJ122" s="8"/>
      <c r="HK122" s="8"/>
      <c r="HL122" s="8"/>
      <c r="HM122" s="8"/>
      <c r="HN122" s="8"/>
      <c r="HO122" s="8"/>
      <c r="HP122" s="8"/>
      <c r="HQ122" s="8"/>
      <c r="HR122" s="8"/>
      <c r="HS122" s="8"/>
      <c r="HT122" s="8"/>
      <c r="HU122" s="8"/>
      <c r="HV122" s="8"/>
      <c r="HW122" s="8"/>
      <c r="HX122" s="8"/>
      <c r="HY122" s="8"/>
      <c r="HZ122" s="8"/>
      <c r="IA122" s="8"/>
      <c r="IB122" s="8"/>
      <c r="IC122" s="8"/>
      <c r="ID122" s="8"/>
      <c r="IE122" s="8"/>
      <c r="IF122" s="8"/>
      <c r="IG122" s="8"/>
      <c r="IH122" s="8"/>
      <c r="II122" s="8"/>
      <c r="IJ122" s="8"/>
      <c r="IK122" s="8"/>
      <c r="IL122" s="8"/>
      <c r="IM122" s="8"/>
      <c r="IN122" s="8"/>
      <c r="IO122" s="8"/>
      <c r="IP122" s="8"/>
      <c r="IQ122" s="8"/>
      <c r="IR122" s="8"/>
      <c r="IS122" s="8"/>
      <c r="IT122" s="8"/>
      <c r="IU122" s="8"/>
      <c r="IV122" s="8"/>
      <c r="IW122" s="8"/>
    </row>
    <row r="123" spans="1:257" s="9" customFormat="1" ht="13.8" x14ac:dyDescent="0.25">
      <c r="A123" s="6"/>
      <c r="B123" s="29"/>
      <c r="C123" s="11"/>
      <c r="D123" s="11"/>
      <c r="E123" s="11"/>
      <c r="F123" s="10"/>
      <c r="G123" s="10"/>
      <c r="H123" s="10"/>
      <c r="I123" s="7"/>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c r="HH123" s="8"/>
      <c r="HI123" s="8"/>
      <c r="HJ123" s="8"/>
      <c r="HK123" s="8"/>
      <c r="HL123" s="8"/>
      <c r="HM123" s="8"/>
      <c r="HN123" s="8"/>
      <c r="HO123" s="8"/>
      <c r="HP123" s="8"/>
      <c r="HQ123" s="8"/>
      <c r="HR123" s="8"/>
      <c r="HS123" s="8"/>
      <c r="HT123" s="8"/>
      <c r="HU123" s="8"/>
      <c r="HV123" s="8"/>
      <c r="HW123" s="8"/>
      <c r="HX123" s="8"/>
      <c r="HY123" s="8"/>
      <c r="HZ123" s="8"/>
      <c r="IA123" s="8"/>
      <c r="IB123" s="8"/>
      <c r="IC123" s="8"/>
      <c r="ID123" s="8"/>
      <c r="IE123" s="8"/>
      <c r="IF123" s="8"/>
      <c r="IG123" s="8"/>
      <c r="IH123" s="8"/>
      <c r="II123" s="8"/>
      <c r="IJ123" s="8"/>
      <c r="IK123" s="8"/>
      <c r="IL123" s="8"/>
      <c r="IM123" s="8"/>
      <c r="IN123" s="8"/>
      <c r="IO123" s="8"/>
      <c r="IP123" s="8"/>
      <c r="IQ123" s="8"/>
      <c r="IR123" s="8"/>
      <c r="IS123" s="8"/>
      <c r="IT123" s="8"/>
      <c r="IU123" s="8"/>
      <c r="IV123" s="8"/>
      <c r="IW123" s="8"/>
    </row>
    <row r="124" spans="1:257" s="9" customFormat="1" ht="13.8" x14ac:dyDescent="0.25">
      <c r="A124" s="6"/>
      <c r="B124" s="29"/>
      <c r="C124" s="11"/>
      <c r="D124" s="11"/>
      <c r="E124" s="11"/>
      <c r="F124" s="10"/>
      <c r="G124" s="10"/>
      <c r="H124" s="10"/>
      <c r="I124" s="7"/>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c r="HH124" s="8"/>
      <c r="HI124" s="8"/>
      <c r="HJ124" s="8"/>
      <c r="HK124" s="8"/>
      <c r="HL124" s="8"/>
      <c r="HM124" s="8"/>
      <c r="HN124" s="8"/>
      <c r="HO124" s="8"/>
      <c r="HP124" s="8"/>
      <c r="HQ124" s="8"/>
      <c r="HR124" s="8"/>
      <c r="HS124" s="8"/>
      <c r="HT124" s="8"/>
      <c r="HU124" s="8"/>
      <c r="HV124" s="8"/>
      <c r="HW124" s="8"/>
      <c r="HX124" s="8"/>
      <c r="HY124" s="8"/>
      <c r="HZ124" s="8"/>
      <c r="IA124" s="8"/>
      <c r="IB124" s="8"/>
      <c r="IC124" s="8"/>
      <c r="ID124" s="8"/>
      <c r="IE124" s="8"/>
      <c r="IF124" s="8"/>
      <c r="IG124" s="8"/>
      <c r="IH124" s="8"/>
      <c r="II124" s="8"/>
      <c r="IJ124" s="8"/>
      <c r="IK124" s="8"/>
      <c r="IL124" s="8"/>
      <c r="IM124" s="8"/>
      <c r="IN124" s="8"/>
      <c r="IO124" s="8"/>
      <c r="IP124" s="8"/>
      <c r="IQ124" s="8"/>
      <c r="IR124" s="8"/>
      <c r="IS124" s="8"/>
      <c r="IT124" s="8"/>
      <c r="IU124" s="8"/>
      <c r="IV124" s="8"/>
      <c r="IW124" s="8"/>
    </row>
    <row r="125" spans="1:257" x14ac:dyDescent="0.4">
      <c r="A125" s="1"/>
      <c r="F125" s="1"/>
      <c r="G125" s="1"/>
    </row>
    <row r="126" spans="1:257" x14ac:dyDescent="0.4">
      <c r="A126" s="1"/>
      <c r="F126" s="1"/>
      <c r="G126" s="1"/>
    </row>
    <row r="127" spans="1:257" x14ac:dyDescent="0.4">
      <c r="A127" s="1"/>
      <c r="F127" s="1"/>
      <c r="G127" s="1"/>
    </row>
    <row r="128" spans="1:257" x14ac:dyDescent="0.4">
      <c r="A128" s="1"/>
      <c r="F128" s="1"/>
      <c r="G128" s="1"/>
    </row>
    <row r="129" spans="2:2" s="1" customFormat="1" x14ac:dyDescent="0.4">
      <c r="B129" s="26"/>
    </row>
    <row r="130" spans="2:2" s="1" customFormat="1" x14ac:dyDescent="0.4">
      <c r="B130" s="26"/>
    </row>
    <row r="131" spans="2:2" s="1" customFormat="1" x14ac:dyDescent="0.4">
      <c r="B131" s="26"/>
    </row>
    <row r="132" spans="2:2" s="1" customFormat="1" x14ac:dyDescent="0.4">
      <c r="B132" s="26"/>
    </row>
    <row r="133" spans="2:2" s="1" customFormat="1" x14ac:dyDescent="0.4">
      <c r="B133" s="26"/>
    </row>
    <row r="134" spans="2:2" s="1" customFormat="1" x14ac:dyDescent="0.4">
      <c r="B134" s="26"/>
    </row>
    <row r="135" spans="2:2" s="1" customFormat="1" x14ac:dyDescent="0.4">
      <c r="B135" s="26"/>
    </row>
    <row r="136" spans="2:2" s="1" customFormat="1" x14ac:dyDescent="0.4">
      <c r="B136" s="26"/>
    </row>
    <row r="137" spans="2:2" s="1" customFormat="1" x14ac:dyDescent="0.4">
      <c r="B137" s="26"/>
    </row>
    <row r="138" spans="2:2" s="1" customFormat="1" x14ac:dyDescent="0.4">
      <c r="B138" s="26"/>
    </row>
    <row r="139" spans="2:2" s="1" customFormat="1" x14ac:dyDescent="0.4">
      <c r="B139" s="26"/>
    </row>
    <row r="140" spans="2:2" s="1" customFormat="1" x14ac:dyDescent="0.4">
      <c r="B140" s="26"/>
    </row>
    <row r="141" spans="2:2" s="1" customFormat="1" x14ac:dyDescent="0.4">
      <c r="B141" s="26"/>
    </row>
    <row r="142" spans="2:2" s="1" customFormat="1" x14ac:dyDescent="0.4">
      <c r="B142" s="26"/>
    </row>
    <row r="143" spans="2:2" s="1" customFormat="1" x14ac:dyDescent="0.4">
      <c r="B143" s="26"/>
    </row>
    <row r="144" spans="2:2" s="1" customFormat="1" x14ac:dyDescent="0.4">
      <c r="B144" s="26"/>
    </row>
    <row r="145" spans="2:2" s="1" customFormat="1" x14ac:dyDescent="0.4">
      <c r="B145" s="26"/>
    </row>
    <row r="146" spans="2:2" s="1" customFormat="1" x14ac:dyDescent="0.4">
      <c r="B146" s="26"/>
    </row>
    <row r="147" spans="2:2" s="1" customFormat="1" x14ac:dyDescent="0.4">
      <c r="B147" s="26"/>
    </row>
    <row r="148" spans="2:2" s="1" customFormat="1" x14ac:dyDescent="0.4">
      <c r="B148" s="26"/>
    </row>
    <row r="149" spans="2:2" s="1" customFormat="1" x14ac:dyDescent="0.4">
      <c r="B149" s="26"/>
    </row>
    <row r="150" spans="2:2" s="1" customFormat="1" x14ac:dyDescent="0.4">
      <c r="B150" s="26"/>
    </row>
    <row r="151" spans="2:2" s="1" customFormat="1" x14ac:dyDescent="0.4">
      <c r="B151" s="26"/>
    </row>
    <row r="152" spans="2:2" s="1" customFormat="1" x14ac:dyDescent="0.4">
      <c r="B152" s="26"/>
    </row>
    <row r="153" spans="2:2" s="1" customFormat="1" x14ac:dyDescent="0.4">
      <c r="B153" s="26"/>
    </row>
    <row r="154" spans="2:2" s="1" customFormat="1" x14ac:dyDescent="0.4">
      <c r="B154" s="26"/>
    </row>
    <row r="155" spans="2:2" s="1" customFormat="1" x14ac:dyDescent="0.4">
      <c r="B155" s="26"/>
    </row>
    <row r="156" spans="2:2" s="1" customFormat="1" x14ac:dyDescent="0.4">
      <c r="B156" s="26"/>
    </row>
    <row r="157" spans="2:2" s="1" customFormat="1" x14ac:dyDescent="0.4">
      <c r="B157" s="26"/>
    </row>
    <row r="158" spans="2:2" s="1" customFormat="1" x14ac:dyDescent="0.4">
      <c r="B158" s="26"/>
    </row>
    <row r="159" spans="2:2" s="1" customFormat="1" x14ac:dyDescent="0.4">
      <c r="B159" s="26"/>
    </row>
  </sheetData>
  <mergeCells count="84">
    <mergeCell ref="A12:A15"/>
    <mergeCell ref="B12:C14"/>
    <mergeCell ref="B2:I2"/>
    <mergeCell ref="A49:E49"/>
    <mergeCell ref="F1:H1"/>
    <mergeCell ref="B120:C120"/>
    <mergeCell ref="A4:H4"/>
    <mergeCell ref="F12:F15"/>
    <mergeCell ref="G12:G15"/>
    <mergeCell ref="A115:I115"/>
    <mergeCell ref="A110:I110"/>
    <mergeCell ref="A111:I111"/>
    <mergeCell ref="A114:I114"/>
    <mergeCell ref="A107:G107"/>
    <mergeCell ref="A112:F112"/>
    <mergeCell ref="A90:G90"/>
    <mergeCell ref="B38:C38"/>
    <mergeCell ref="B39:C39"/>
    <mergeCell ref="B40:C40"/>
    <mergeCell ref="B41:C41"/>
    <mergeCell ref="A116:I116"/>
    <mergeCell ref="A83:E83"/>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44:C44"/>
    <mergeCell ref="B45:C45"/>
    <mergeCell ref="B46:C46"/>
    <mergeCell ref="B17:C17"/>
    <mergeCell ref="B18:C18"/>
    <mergeCell ref="B19:C19"/>
    <mergeCell ref="B20:C20"/>
    <mergeCell ref="A5:B5"/>
    <mergeCell ref="A6:B6"/>
    <mergeCell ref="A7:B7"/>
    <mergeCell ref="A8:B8"/>
    <mergeCell ref="D12:D15"/>
    <mergeCell ref="E12:E15"/>
    <mergeCell ref="B36:C36"/>
    <mergeCell ref="B37:C37"/>
    <mergeCell ref="F83:H83"/>
    <mergeCell ref="B15:C15"/>
    <mergeCell ref="A9:H9"/>
    <mergeCell ref="A10:H10"/>
    <mergeCell ref="C5:H5"/>
    <mergeCell ref="C6:H6"/>
    <mergeCell ref="C7:H7"/>
    <mergeCell ref="C8:H8"/>
    <mergeCell ref="B47:C47"/>
    <mergeCell ref="B48:C48"/>
    <mergeCell ref="H12:H15"/>
    <mergeCell ref="A16:H16"/>
    <mergeCell ref="A50:H50"/>
    <mergeCell ref="F49:H49"/>
    <mergeCell ref="B42:C42"/>
    <mergeCell ref="B43:C43"/>
    <mergeCell ref="A98:G98"/>
    <mergeCell ref="A99:G99"/>
    <mergeCell ref="A100:G100"/>
    <mergeCell ref="A92:G92"/>
    <mergeCell ref="A84:E84"/>
    <mergeCell ref="F84:H84"/>
    <mergeCell ref="A93:B93"/>
    <mergeCell ref="A94:B94"/>
    <mergeCell ref="A95:G95"/>
    <mergeCell ref="A96:G96"/>
    <mergeCell ref="A97:G97"/>
    <mergeCell ref="A85:I85"/>
    <mergeCell ref="A87:G87"/>
    <mergeCell ref="A88:G88"/>
    <mergeCell ref="A89:G89"/>
    <mergeCell ref="A91:G91"/>
  </mergeCells>
  <phoneticPr fontId="12" type="noConversion"/>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Цінова_пропозиція</vt:lpstr>
      <vt:lpstr>Цінова_пропозиція!Область_друку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2025-10-21T08:14:57Z</dcterms:modified>
  <cp:category/>
  <cp:contentStatus/>
</cp:coreProperties>
</file>