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6" documentId="8_{1C9FE635-9544-4845-8C55-3E1A3181690A}" xr6:coauthVersionLast="47" xr6:coauthVersionMax="47" xr10:uidLastSave="{C064E916-CEE8-4E7A-8CA4-75FCCCBA5913}"/>
  <bookViews>
    <workbookView xWindow="-108" yWindow="-108" windowWidth="23256" windowHeight="13896" xr2:uid="{00000000-000D-0000-FFFF-FFFF00000000}"/>
  </bookViews>
  <sheets>
    <sheet name="Додаток 2" sheetId="6" r:id="rId1"/>
  </sheets>
  <definedNames>
    <definedName name="_xlnm.Print_Area" localSheetId="0">'Додаток 2'!$A$1:$J$42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6" l="1"/>
  <c r="G14" i="6" l="1"/>
  <c r="G23" i="6" l="1"/>
  <c r="G22" i="6"/>
  <c r="G21" i="6"/>
  <c r="G20" i="6"/>
  <c r="G19" i="6"/>
  <c r="G18" i="6"/>
  <c r="G17" i="6"/>
  <c r="G16" i="6"/>
</calcChain>
</file>

<file path=xl/sharedStrings.xml><?xml version="1.0" encoding="utf-8"?>
<sst xmlns="http://schemas.openxmlformats.org/spreadsheetml/2006/main" count="56" uniqueCount="48">
  <si>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</si>
  <si>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</si>
  <si>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</si>
  <si>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</si>
  <si>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</si>
  <si>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</si>
  <si>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</si>
  <si>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</si>
  <si>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</si>
  <si>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</si>
  <si>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</si>
  <si>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</si>
  <si>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</si>
  <si>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</si>
  <si>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</si>
  <si>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</si>
  <si>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</si>
  <si>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</si>
  <si>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</si>
  <si>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</si>
  <si>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</si>
  <si>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</si>
  <si>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</si>
  <si>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</si>
  <si>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</si>
  <si>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Додаток №2 до Запиту</t>
  </si>
  <si>
    <t xml:space="preserve"> ** Закупівля відбувається одним лотом </t>
  </si>
  <si>
    <t>шт.</t>
  </si>
  <si>
    <t>комплект</t>
  </si>
  <si>
    <t>Од. виміру</t>
  </si>
  <si>
    <r>
      <rPr>
        <b/>
        <i/>
        <sz val="11"/>
        <color theme="1"/>
        <rFont val="Calibri"/>
        <family val="2"/>
        <charset val="204"/>
      </rPr>
      <t>З'єднувальні кабелі</t>
    </r>
    <r>
      <rPr>
        <i/>
        <sz val="11"/>
        <color theme="1"/>
        <rFont val="Calibri"/>
        <family val="2"/>
      </rPr>
      <t xml:space="preserve">
Інтерфейсний кабель для паралельного з'єднання інверторів поз.1 в режимі 1 х Master + 2 Slave</t>
    </r>
  </si>
  <si>
    <r>
      <t xml:space="preserve">Пропозиція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theme="1"/>
        <rFont val="Times New Roman"/>
        <family val="1"/>
        <charset val="204"/>
      </rPr>
      <t>фото/візуалізація обов'язково</t>
    </r>
    <r>
      <rPr>
        <i/>
        <sz val="11"/>
        <color theme="1"/>
        <rFont val="Times New Roman"/>
        <family val="1"/>
        <charset val="204"/>
      </rPr>
      <t>)</t>
    </r>
  </si>
  <si>
    <r>
      <t xml:space="preserve">Примітки:
</t>
    </r>
    <r>
      <rPr>
        <i/>
        <sz val="11"/>
        <color theme="1"/>
        <rFont val="Times New Roman"/>
        <family val="1"/>
        <charset val="204"/>
      </rPr>
      <t>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Учасник має надати в електронному вигляді цінову пропозицію у формі даного додатку з підписом та печаткою та окремо у форматі Excel.</t>
    </r>
  </si>
  <si>
    <t>Умови оплати, % 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</si>
  <si>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</si>
  <si>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Київська обл., Бориспільський район, с. Мартусівка (точна адреса буде надана переможцю закупівлі під час підписання договору).</t>
    </r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</si>
  <si>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 (точна адреса буде надана переможцю закупівлі під час підписання договору).</t>
  </si>
  <si>
    <t>Ми ознайомлені та погоджуємося з Умовами типового Договору  ТЧХУ (Додаток №3  до Запиту).</t>
  </si>
  <si>
    <r>
      <t>Допускаються будь-які аналоги з технічними та функціональними характеристиками не гірше наведених.
Технічні та функціональні вимоги вказані у додатку №2, матеріали, що поставляються, повинні відповідати вимогам, що до них пред'являються. Допускаються більш технічні та функціональні можливості, але не менші. 
Гарантійний лист, що підтверджує офіційне ввезення обладнання в Україну
Гарантійний термін на обладнання 60 місяців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</si>
  <si>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4"/>
        <rFont val="Times New Roman"/>
        <family val="1"/>
        <charset val="204"/>
      </rPr>
      <t xml:space="preserve"> Комплекту обладнання для сонячної електростанції</t>
    </r>
    <r>
      <rPr>
        <sz val="14"/>
        <color rgb="FFFF0000"/>
        <rFont val="Times New Roman"/>
        <family val="1"/>
        <charset val="204"/>
      </rPr>
      <t xml:space="preserve">.  </t>
    </r>
  </si>
  <si>
    <r>
      <rPr>
        <b/>
        <i/>
        <sz val="11"/>
        <rFont val="Calibri"/>
        <family val="2"/>
      </rPr>
      <t>Інвертер гібридний Deye SUN-60K-SG02HP3-EU-EM6</t>
    </r>
    <r>
      <rPr>
        <i/>
        <sz val="11"/>
        <rFont val="Calibri"/>
        <family val="2"/>
      </rPr>
      <t xml:space="preserve">
Потужність: 60 кВт
Фази: 3
Кількість MPPT: 6
Технічні характеристики: 
Акумулятор: діапазон напруги: 160–1000 В, макс. зарядний струм: 80 + 80 А, макс. струм розряду: 80 + 80 А, кількість входів: 2, сумісність з BMS: автоадаптація
PV (фотовольтаїка): Макс. доступна потужність PV: 120 000 Вт, Макс. вхідна потужність PV: 96 000 Вт, Макс. напруга PV: 1000 В, Пускова напруга: 180 В, Діапазон MPPT: 150–850 В, Номінальна напруга PV: 650 В, Макс. струм PV: 36 × 6 = 216 А, Макс. струм короткого замикання: 54 × 6 = 324 А, Кількість MPPT / рядків: 6 / (2+2+2+2+2+2)
Змінний струм (AC): Номінальна потужність: 60 000 Вт, Макс. повна потужність: 66 000 ВА, Номінальний струм: 91/87 А, Макс. вихідний струм: 100/95.7 А, Макс. струм від мережі до навантаження: 200 А, Пікова потужність (офлайн): 1.5 × номінальна потужність (10 с)
Напруга та частота: Коефіцієнт потужності: від 0.8 випередження до 0.8 відставання, Напруга: 220/380 В, 230/400 В (0.85Un–1.1Un), Частота: 50 Гц (діапазон 45–55), 60 Гц (діапазон 55–65), Тип підключення: 3L + N + PE, інжекція пост. струму: &lt;0.5%
Ефективність: Макс. ККД: 97.6%, Євро ККД: 97.0%, ККД MPPT: &gt;99%
Захист та безпека: Захист від: зворотної полярності DC, перенапруги AC, перегріву, короткого замикання AC, падіння навантаження, замикань на землю, 
Моніторинг: компонентів DC електромережі, острівного режиму, струму замикання на землю
Контроль: опору ізоляції, залишкового струму (ПЗВ)
Рівень захисту від перенапруги: Тип II (DC), Тип II (AC)
Інтерфейси та зв’язок: Комунікації: RS485 / RS232 / CAN
Моніторинг: GPRS / Wi-Fi / Bluetooth / 4G / LAN (опціонально)
Програмне забезпечення: для Windows та Android (в комплекті)
Умови експлуатації
Температура: -40°C до +60°C (при &gt;45°C — зниження потужності)
Вологість: 0–100%
Ступінь захисту: IP65
Охолодження: інтелектуальне повітряне
Інверторна топологія: не ізольований
Категорія напруги: OVC II (DC), OVC III (AC)
Стандарти: Мережеві: IEC 61727, IEC 62116, IEC 0-21, EN 50549, NRS 097, RD 140, UNE 217002, безпека / EMC: IEC/EN 61000-6-1/2/3/4, IEC/EN 62109-1/2
Гарантійний термін  60 місяців </t>
    </r>
  </si>
  <si>
    <r>
      <rPr>
        <b/>
        <i/>
        <sz val="11"/>
        <rFont val="Calibri"/>
        <family val="2"/>
      </rPr>
      <t xml:space="preserve">Акумулятор
Акумуляторна батарея Deye BOS-GM5.1 LiFePO4 (51,2V 100AH 5,12KWH) </t>
    </r>
    <r>
      <rPr>
        <i/>
        <sz val="11"/>
        <rFont val="Calibri"/>
        <family val="2"/>
      </rPr>
      <t xml:space="preserve">для високовольтних інверторів, монтаж в стійку поз. 4 
Хімія елементів	 LiFePO₄
Ємність модуля	 5.12 кВт·год
Номінальна напруга модуля 	51.2 В
Номінальна ємність	 100 А·год
Рекомендований струм заряду/розряду 	 50 А
Максимальний струм заряду/розряду	 125 А (2 хв, 25°C)
Глибина розряду (DOD)	 90%
Циклічність	 &gt;6000 циклів (0.5C, 70% EOL)
Робоча температура (заряд/розряд)	 0 ~ +55°C / -20 ~ +55°C
Температура зберігання 	0 ~ +35°C
Вологість	 5% ~ 85% RH
Висота над рівнем моря	 ≤3000 м
Комунікація	  CAN 2.0 / RS485
Рівень захисту корпусу 	IP20
Функцыя параллелнього з'эднання для збільшення потужності: до 10 шт.
Гарантійний термін  60 місяців </t>
    </r>
  </si>
  <si>
    <r>
      <rPr>
        <b/>
        <i/>
        <sz val="11"/>
        <rFont val="Calibri"/>
        <family val="2"/>
      </rPr>
      <t>Блок керування батареями</t>
    </r>
    <r>
      <rPr>
        <i/>
        <sz val="11"/>
        <rFont val="Calibri"/>
        <family val="2"/>
      </rPr>
      <t xml:space="preserve">
Блок BMS управління Deye HVB750V/100A-EU для BOS-G ,  монтаж в стійку поз. 4 
Робоча напруга 120–750 В DC
Номінальний струм заряду/розряду 100 А
Максимальний струм заряду/розряду 125 А
Вхідний номінал DC 12 В / 4.15 А
Робоча температура -20°C ~ +65°C
Ступінь захисту IP20
Сумісність iFePO4 модулі BOS-GM5.1 (5.12 кВт·год), стійки 3U-HRACK (12 модулів)
Інтерфейси зв’язку CAN2.0, RS485
Функції BMS Захист від перенапруги, перегріву, короткого замикання, балансування елементів, моніторинг у реальному часі
Гарантійний термін  60 місяців </t>
    </r>
  </si>
  <si>
    <r>
      <rPr>
        <b/>
        <i/>
        <sz val="11"/>
        <rFont val="Calibri"/>
        <family val="2"/>
      </rPr>
      <t>Монтажна стійка</t>
    </r>
    <r>
      <rPr>
        <i/>
        <sz val="11"/>
        <rFont val="Calibri"/>
        <family val="2"/>
      </rPr>
      <t xml:space="preserve">
Стійка для високовольтної батареї Deye 3U-HRACK (12 батарей + BMS) в комплекті з метизами, кріпленнями
Гарантія 12 міс</t>
    </r>
  </si>
  <si>
    <r>
      <rPr>
        <b/>
        <i/>
        <sz val="11"/>
        <rFont val="Calibri"/>
        <family val="2"/>
      </rPr>
      <t>З'єднувальні кабелі</t>
    </r>
    <r>
      <rPr>
        <i/>
        <sz val="11"/>
        <rFont val="Calibri"/>
        <family val="2"/>
      </rPr>
      <t xml:space="preserve">
Комплект кабелів для приєднання батарей (п.2) до BMS (п.3) у складі:
- 11 кабелів з клемами для міжблокового з'єднання АКБ (від "+" до "-");
- 1 довгий кабель з клемами, від нижнбого АКБ (в стійке) до блоку BMS (інтерфейсний кабель);
- 12 інтерфейсних кабелів BMS;
- перемички видимого заземлення;
Перетин кабелів та клеми відповідно до обладнання в поз. 1, 2, 3 
Довжина кабелів та перемичок відповідно до розташування обладнання в поз.4</t>
    </r>
  </si>
  <si>
    <r>
      <rPr>
        <b/>
        <i/>
        <sz val="11"/>
        <rFont val="Calibri"/>
        <family val="2"/>
      </rPr>
      <t>Шафа металева</t>
    </r>
    <r>
      <rPr>
        <i/>
        <sz val="11"/>
        <rFont val="Calibri"/>
        <family val="2"/>
      </rPr>
      <t xml:space="preserve">
Шафа Schneider Electric SPACIAL NSYCRN75200P CRN 700х500х200мм з монтажною панеллю
Гарантія 12 міс</t>
    </r>
  </si>
  <si>
    <r>
      <rPr>
        <b/>
        <i/>
        <sz val="11"/>
        <rFont val="Calibri"/>
        <family val="2"/>
      </rPr>
      <t>Автоматичний вимикач</t>
    </r>
    <r>
      <rPr>
        <i/>
        <sz val="11"/>
        <rFont val="Calibri"/>
        <family val="2"/>
      </rPr>
      <t xml:space="preserve">
Автоматичний вимикач Schneider Electric C40F32D400 COMPACT NSX400F 36kA 3P3D 400A з розчіплювачем Micrologic 2.3
Гарантія 12 міс</t>
    </r>
  </si>
  <si>
    <r>
      <rPr>
        <b/>
        <i/>
        <sz val="11"/>
        <rFont val="Calibri"/>
        <family val="2"/>
      </rPr>
      <t>Автоматичний вимикач</t>
    </r>
    <r>
      <rPr>
        <i/>
        <sz val="11"/>
        <rFont val="Calibri"/>
        <family val="2"/>
      </rPr>
      <t xml:space="preserve">
Автоматичний вимикач Schneider Electric C10F3TM100 COMPACT NSX100F 36kA 3P3D 100A з розчіплювачем TMD AC
Гаратнія 12 міс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</si>
</sst>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i/>
      <sz val="11"/>
      <name val="Calibri"/>
      <family val="2"/>
    </font>
    <font>
      <b/>
      <i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4" fontId="13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5" fillId="0" borderId="0" xfId="0" applyFont="1"/>
    <xf numFmtId="4" fontId="15" fillId="0" borderId="0" xfId="0" applyNumberFormat="1" applyFont="1"/>
    <xf numFmtId="0" fontId="26" fillId="2" borderId="13" xfId="0" applyFont="1" applyFill="1" applyBorder="1" applyAlignment="1">
      <alignment horizontal="left" vertical="top" wrapText="1"/>
    </xf>
    <xf numFmtId="0" fontId="26" fillId="0" borderId="13" xfId="0" applyFont="1" applyBorder="1" applyAlignment="1">
      <alignment horizontal="left" vertical="top" wrapText="1"/>
    </xf>
    <xf numFmtId="0" fontId="26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37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26" fillId="2" borderId="50" xfId="0" applyFont="1" applyFill="1" applyBorder="1" applyAlignment="1">
      <alignment horizontal="left" vertical="top" wrapText="1"/>
    </xf>
    <xf numFmtId="0" fontId="28" fillId="0" borderId="51" xfId="0" applyFont="1" applyBorder="1" applyAlignment="1">
      <alignment horizontal="left" vertical="top" wrapText="1"/>
    </xf>
    <xf numFmtId="0" fontId="5" fillId="0" borderId="52" xfId="0" applyFont="1" applyBorder="1" applyAlignment="1">
      <alignment wrapText="1"/>
    </xf>
    <xf numFmtId="0" fontId="0" fillId="0" borderId="53" xfId="0" applyBorder="1" applyAlignment="1">
      <alignment wrapText="1"/>
    </xf>
    <xf numFmtId="0" fontId="14" fillId="2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39" xfId="0" applyNumberFormat="1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4" fontId="13" fillId="0" borderId="57" xfId="0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S80"/>
  <sheetViews>
    <sheetView showGridLines="0" tabSelected="1" view="pageBreakPreview" topLeftCell="A22" zoomScale="60" zoomScaleNormal="80" workbookViewId="0">
      <selection activeCell="Q19" sqref="Q19"/>
    </sheetView>
  </sheetViews>
  <sheetFormatPr defaultColWidth="9.109375" defaultRowHeight="21" x14ac:dyDescent="0.4"/>
  <cols>
    <col min="1" max="1" width="5.33203125" style="2" customWidth="1"/>
    <col min="2" max="2" width="96.6640625" style="1" customWidth="1"/>
    <col min="3" max="3" width="64.33203125" style="1" customWidth="1"/>
    <col min="4" max="4" width="10.6640625" style="1" customWidth="1"/>
    <col min="5" max="5" width="13.109375" style="1" customWidth="1"/>
    <col min="6" max="6" width="17.33203125" style="5" customWidth="1"/>
    <col min="7" max="7" width="19.33203125" style="5" customWidth="1"/>
    <col min="8" max="8" width="20.6640625" style="1" hidden="1" customWidth="1"/>
    <col min="9" max="9" width="25.33203125" style="1" hidden="1" customWidth="1"/>
    <col min="10" max="16384" width="9.109375" style="1"/>
  </cols>
  <sheetData>
    <row r="1" spans="1:10" x14ac:dyDescent="0.4">
      <c r="F1" s="5" t="s">
        <v>25</v>
      </c>
      <c r="H1" s="44"/>
      <c r="I1" s="44"/>
    </row>
    <row r="2" spans="1:10" x14ac:dyDescent="0.4">
      <c r="B2" s="56" t="s">
        <v>0</v>
      </c>
      <c r="C2" s="56"/>
      <c r="D2" s="56"/>
      <c r="E2" s="56"/>
      <c r="F2" s="56"/>
      <c r="G2" s="56"/>
      <c r="H2" s="56"/>
      <c r="I2" s="56"/>
    </row>
    <row r="4" spans="1:10" ht="29.25" customHeight="1" x14ac:dyDescent="0.4">
      <c r="A4" s="76" t="s">
        <v>39</v>
      </c>
      <c r="B4" s="76"/>
      <c r="C4" s="76"/>
      <c r="D4" s="76"/>
      <c r="E4" s="76"/>
      <c r="F4" s="76"/>
      <c r="G4" s="76"/>
      <c r="H4" s="76"/>
      <c r="I4" s="14"/>
    </row>
    <row r="5" spans="1:10" ht="20.25" customHeight="1" x14ac:dyDescent="0.4">
      <c r="A5" s="77" t="s">
        <v>1</v>
      </c>
      <c r="B5" s="78"/>
      <c r="C5" s="79"/>
      <c r="D5" s="60" t="s">
        <v>2</v>
      </c>
      <c r="E5" s="60"/>
      <c r="F5" s="60"/>
      <c r="G5" s="60"/>
      <c r="H5" s="60"/>
      <c r="I5" s="60"/>
      <c r="J5" s="33"/>
    </row>
    <row r="6" spans="1:10" ht="20.25" customHeight="1" x14ac:dyDescent="0.4">
      <c r="A6" s="80"/>
      <c r="B6" s="81"/>
      <c r="C6" s="82"/>
      <c r="D6" s="60" t="s">
        <v>3</v>
      </c>
      <c r="E6" s="60"/>
      <c r="F6" s="60"/>
      <c r="G6" s="60"/>
      <c r="H6" s="60"/>
      <c r="I6" s="60"/>
      <c r="J6" s="33"/>
    </row>
    <row r="7" spans="1:10" ht="29.4" customHeight="1" x14ac:dyDescent="0.4">
      <c r="A7" s="83"/>
      <c r="B7" s="84"/>
      <c r="C7" s="85"/>
      <c r="D7" s="60" t="s">
        <v>4</v>
      </c>
      <c r="E7" s="60"/>
      <c r="F7" s="60"/>
      <c r="G7" s="60"/>
      <c r="H7" s="60"/>
      <c r="I7" s="60"/>
      <c r="J7" s="33"/>
    </row>
    <row r="8" spans="1:10" ht="49.95" customHeight="1" x14ac:dyDescent="0.4">
      <c r="A8" s="86" t="s">
        <v>5</v>
      </c>
      <c r="B8" s="87"/>
      <c r="C8" s="88"/>
      <c r="D8" s="61" t="s">
        <v>6</v>
      </c>
      <c r="E8" s="61"/>
      <c r="F8" s="61"/>
      <c r="G8" s="61"/>
      <c r="H8" s="61"/>
      <c r="I8" s="61"/>
      <c r="J8" s="34"/>
    </row>
    <row r="9" spans="1:10" ht="120" customHeight="1" thickBot="1" x14ac:dyDescent="0.45">
      <c r="A9" s="89" t="s">
        <v>38</v>
      </c>
      <c r="B9" s="89"/>
      <c r="C9" s="89"/>
      <c r="D9" s="89"/>
      <c r="E9" s="89"/>
      <c r="F9" s="89"/>
      <c r="G9" s="89"/>
      <c r="H9" s="89"/>
      <c r="I9" s="89"/>
    </row>
    <row r="10" spans="1:10" ht="13.2" customHeight="1" x14ac:dyDescent="0.4">
      <c r="A10" s="45" t="s">
        <v>7</v>
      </c>
      <c r="B10" s="48" t="s">
        <v>8</v>
      </c>
      <c r="C10" s="49"/>
      <c r="D10" s="62" t="s">
        <v>29</v>
      </c>
      <c r="E10" s="65" t="s">
        <v>9</v>
      </c>
      <c r="F10" s="93" t="s">
        <v>10</v>
      </c>
      <c r="G10" s="96" t="s">
        <v>11</v>
      </c>
      <c r="H10" s="90" t="s">
        <v>12</v>
      </c>
      <c r="I10" s="90" t="s">
        <v>13</v>
      </c>
    </row>
    <row r="11" spans="1:10" ht="10.199999999999999" customHeight="1" x14ac:dyDescent="0.4">
      <c r="A11" s="46"/>
      <c r="B11" s="50"/>
      <c r="C11" s="51"/>
      <c r="D11" s="63"/>
      <c r="E11" s="66"/>
      <c r="F11" s="94"/>
      <c r="G11" s="97"/>
      <c r="H11" s="91"/>
      <c r="I11" s="91"/>
    </row>
    <row r="12" spans="1:10" s="3" customFormat="1" ht="16.8" customHeight="1" x14ac:dyDescent="0.4">
      <c r="A12" s="46"/>
      <c r="B12" s="52"/>
      <c r="C12" s="53"/>
      <c r="D12" s="63"/>
      <c r="E12" s="66"/>
      <c r="F12" s="94"/>
      <c r="G12" s="97"/>
      <c r="H12" s="92"/>
      <c r="I12" s="92"/>
    </row>
    <row r="13" spans="1:10" s="4" customFormat="1" ht="43.95" customHeight="1" thickBot="1" x14ac:dyDescent="0.45">
      <c r="A13" s="47"/>
      <c r="B13" s="15" t="s">
        <v>14</v>
      </c>
      <c r="C13" s="22" t="s">
        <v>31</v>
      </c>
      <c r="D13" s="64"/>
      <c r="E13" s="67"/>
      <c r="F13" s="95"/>
      <c r="G13" s="98"/>
      <c r="H13" s="29" t="s">
        <v>15</v>
      </c>
      <c r="I13" s="16" t="s">
        <v>15</v>
      </c>
    </row>
    <row r="14" spans="1:10" s="4" customFormat="1" ht="409.2" customHeight="1" x14ac:dyDescent="0.4">
      <c r="A14" s="68">
        <v>1</v>
      </c>
      <c r="B14" s="70" t="s">
        <v>40</v>
      </c>
      <c r="C14" s="72"/>
      <c r="D14" s="74" t="s">
        <v>27</v>
      </c>
      <c r="E14" s="74">
        <v>3</v>
      </c>
      <c r="F14" s="99"/>
      <c r="G14" s="101">
        <f>E14*F14</f>
        <v>0</v>
      </c>
      <c r="H14" s="17"/>
      <c r="I14" s="17"/>
    </row>
    <row r="15" spans="1:10" s="4" customFormat="1" ht="109.8" customHeight="1" thickBot="1" x14ac:dyDescent="0.45">
      <c r="A15" s="69"/>
      <c r="B15" s="71"/>
      <c r="C15" s="73"/>
      <c r="D15" s="75"/>
      <c r="E15" s="75"/>
      <c r="F15" s="100"/>
      <c r="G15" s="102"/>
      <c r="H15" s="36"/>
      <c r="I15" s="36"/>
    </row>
    <row r="16" spans="1:10" s="4" customFormat="1" ht="275.39999999999998" customHeight="1" thickBot="1" x14ac:dyDescent="0.45">
      <c r="A16" s="18">
        <v>2</v>
      </c>
      <c r="B16" s="41" t="s">
        <v>41</v>
      </c>
      <c r="C16" s="23"/>
      <c r="D16" s="35" t="s">
        <v>27</v>
      </c>
      <c r="E16" s="35">
        <v>36</v>
      </c>
      <c r="F16" s="24"/>
      <c r="G16" s="32">
        <f t="shared" ref="G16:G23" si="0">E16*F16</f>
        <v>0</v>
      </c>
      <c r="H16" s="19"/>
      <c r="I16" s="19"/>
    </row>
    <row r="17" spans="1:9" s="4" customFormat="1" ht="194.4" customHeight="1" thickBot="1" x14ac:dyDescent="0.45">
      <c r="A17" s="18">
        <v>3</v>
      </c>
      <c r="B17" s="41" t="s">
        <v>42</v>
      </c>
      <c r="C17" s="23"/>
      <c r="D17" s="35" t="s">
        <v>27</v>
      </c>
      <c r="E17" s="35">
        <v>3</v>
      </c>
      <c r="F17" s="24"/>
      <c r="G17" s="32">
        <f t="shared" si="0"/>
        <v>0</v>
      </c>
      <c r="H17" s="19"/>
      <c r="I17" s="19"/>
    </row>
    <row r="18" spans="1:9" s="4" customFormat="1" ht="64.2" customHeight="1" thickBot="1" x14ac:dyDescent="0.45">
      <c r="A18" s="18">
        <v>4</v>
      </c>
      <c r="B18" s="41" t="s">
        <v>43</v>
      </c>
      <c r="C18" s="23"/>
      <c r="D18" s="35" t="s">
        <v>27</v>
      </c>
      <c r="E18" s="35">
        <v>3</v>
      </c>
      <c r="F18" s="24"/>
      <c r="G18" s="32">
        <f t="shared" si="0"/>
        <v>0</v>
      </c>
      <c r="H18" s="19"/>
      <c r="I18" s="19"/>
    </row>
    <row r="19" spans="1:9" s="4" customFormat="1" ht="120" customHeight="1" thickBot="1" x14ac:dyDescent="0.45">
      <c r="A19" s="18">
        <v>5</v>
      </c>
      <c r="B19" s="42" t="s">
        <v>44</v>
      </c>
      <c r="C19" s="23"/>
      <c r="D19" s="35" t="s">
        <v>28</v>
      </c>
      <c r="E19" s="35">
        <v>3</v>
      </c>
      <c r="F19" s="24"/>
      <c r="G19" s="32">
        <f t="shared" si="0"/>
        <v>0</v>
      </c>
      <c r="H19" s="19"/>
      <c r="I19" s="19"/>
    </row>
    <row r="20" spans="1:9" s="4" customFormat="1" ht="36.6" customHeight="1" thickBot="1" x14ac:dyDescent="0.45">
      <c r="A20" s="18">
        <v>6</v>
      </c>
      <c r="B20" s="37" t="s">
        <v>30</v>
      </c>
      <c r="C20" s="23"/>
      <c r="D20" s="35" t="s">
        <v>27</v>
      </c>
      <c r="E20" s="35">
        <v>2</v>
      </c>
      <c r="F20" s="24"/>
      <c r="G20" s="32">
        <f t="shared" si="0"/>
        <v>0</v>
      </c>
      <c r="H20" s="19"/>
      <c r="I20" s="19"/>
    </row>
    <row r="21" spans="1:9" s="4" customFormat="1" ht="43.8" thickBot="1" x14ac:dyDescent="0.45">
      <c r="A21" s="18">
        <v>7</v>
      </c>
      <c r="B21" s="43" t="s">
        <v>45</v>
      </c>
      <c r="C21" s="23"/>
      <c r="D21" s="35" t="s">
        <v>27</v>
      </c>
      <c r="E21" s="35">
        <v>1</v>
      </c>
      <c r="F21" s="24"/>
      <c r="G21" s="32">
        <f t="shared" si="0"/>
        <v>0</v>
      </c>
      <c r="H21" s="19"/>
      <c r="I21" s="19"/>
    </row>
    <row r="22" spans="1:9" s="4" customFormat="1" ht="58.2" thickBot="1" x14ac:dyDescent="0.45">
      <c r="A22" s="18">
        <v>8</v>
      </c>
      <c r="B22" s="43" t="s">
        <v>46</v>
      </c>
      <c r="C22" s="23"/>
      <c r="D22" s="35" t="s">
        <v>27</v>
      </c>
      <c r="E22" s="35">
        <v>2</v>
      </c>
      <c r="F22" s="24"/>
      <c r="G22" s="32">
        <f t="shared" si="0"/>
        <v>0</v>
      </c>
      <c r="H22" s="19"/>
      <c r="I22" s="19"/>
    </row>
    <row r="23" spans="1:9" s="4" customFormat="1" ht="61.2" customHeight="1" thickBot="1" x14ac:dyDescent="0.45">
      <c r="A23" s="18">
        <v>9</v>
      </c>
      <c r="B23" s="43" t="s">
        <v>47</v>
      </c>
      <c r="C23" s="23"/>
      <c r="D23" s="35" t="s">
        <v>27</v>
      </c>
      <c r="E23" s="35">
        <v>6</v>
      </c>
      <c r="F23" s="24"/>
      <c r="G23" s="32">
        <f t="shared" si="0"/>
        <v>0</v>
      </c>
      <c r="H23" s="19"/>
      <c r="I23" s="19"/>
    </row>
    <row r="24" spans="1:9" ht="21.6" thickBot="1" x14ac:dyDescent="0.45">
      <c r="A24" s="57" t="s">
        <v>16</v>
      </c>
      <c r="B24" s="58"/>
      <c r="C24" s="58"/>
      <c r="D24" s="58"/>
      <c r="E24" s="59"/>
      <c r="F24" s="54">
        <f>SUM(F14:F21)</f>
        <v>0</v>
      </c>
      <c r="G24" s="55"/>
      <c r="H24" s="20"/>
      <c r="I24" s="21"/>
    </row>
    <row r="25" spans="1:9" x14ac:dyDescent="0.4">
      <c r="A25" s="109" t="s">
        <v>17</v>
      </c>
      <c r="B25" s="109"/>
      <c r="C25" s="109"/>
      <c r="D25" s="109"/>
      <c r="E25" s="109"/>
      <c r="F25" s="109"/>
      <c r="G25" s="109"/>
    </row>
    <row r="26" spans="1:9" ht="16.2" customHeight="1" x14ac:dyDescent="0.4">
      <c r="A26" s="13" t="s">
        <v>26</v>
      </c>
      <c r="B26" s="25"/>
      <c r="C26" s="25"/>
    </row>
    <row r="27" spans="1:9" ht="9" hidden="1" customHeight="1" x14ac:dyDescent="0.4">
      <c r="A27" s="25"/>
      <c r="B27" s="25"/>
      <c r="C27" s="25"/>
    </row>
    <row r="28" spans="1:9" ht="60.6" customHeight="1" x14ac:dyDescent="0.4">
      <c r="A28" s="106" t="s">
        <v>32</v>
      </c>
      <c r="B28" s="107"/>
      <c r="C28" s="107"/>
      <c r="D28" s="107"/>
      <c r="E28" s="107"/>
      <c r="F28" s="107"/>
      <c r="G28" s="107"/>
      <c r="H28" s="107"/>
      <c r="I28" s="107"/>
    </row>
    <row r="29" spans="1:9" ht="22.2" customHeight="1" x14ac:dyDescent="0.4">
      <c r="A29" s="38" t="s">
        <v>33</v>
      </c>
      <c r="B29" s="25"/>
      <c r="C29" s="25"/>
    </row>
    <row r="30" spans="1:9" s="39" customFormat="1" ht="27.6" customHeight="1" x14ac:dyDescent="0.35">
      <c r="A30" s="38" t="s">
        <v>34</v>
      </c>
      <c r="B30" s="38"/>
      <c r="C30" s="38"/>
      <c r="F30" s="40"/>
      <c r="G30" s="40"/>
    </row>
    <row r="31" spans="1:9" s="39" customFormat="1" ht="24.6" customHeight="1" x14ac:dyDescent="0.35">
      <c r="A31" s="38" t="s">
        <v>35</v>
      </c>
      <c r="B31" s="38"/>
      <c r="C31" s="38"/>
      <c r="F31" s="40"/>
      <c r="G31" s="40"/>
    </row>
    <row r="32" spans="1:9" ht="20.85" customHeight="1" x14ac:dyDescent="0.4">
      <c r="A32" s="108" t="s">
        <v>36</v>
      </c>
      <c r="B32" s="108"/>
      <c r="C32" s="108"/>
      <c r="D32" s="108"/>
      <c r="E32" s="108"/>
      <c r="F32" s="108"/>
      <c r="G32" s="108"/>
      <c r="H32" s="108"/>
      <c r="I32" s="108"/>
    </row>
    <row r="33" spans="1:253" ht="20.85" customHeight="1" x14ac:dyDescent="0.4">
      <c r="A33" s="108" t="s">
        <v>37</v>
      </c>
      <c r="B33" s="108"/>
      <c r="C33" s="108"/>
      <c r="D33" s="108"/>
      <c r="E33" s="108"/>
      <c r="F33" s="108"/>
      <c r="G33" s="31"/>
      <c r="H33" s="31"/>
      <c r="I33" s="31"/>
    </row>
    <row r="34" spans="1:253" ht="20.85" customHeight="1" x14ac:dyDescent="0.4">
      <c r="A34" s="28" t="s">
        <v>18</v>
      </c>
      <c r="B34" s="28"/>
      <c r="C34" s="28"/>
      <c r="D34" s="28"/>
      <c r="E34" s="28"/>
      <c r="F34" s="28"/>
      <c r="G34" s="28"/>
      <c r="H34" s="28"/>
      <c r="I34" s="28"/>
    </row>
    <row r="35" spans="1:253" ht="20.85" customHeight="1" x14ac:dyDescent="0.4">
      <c r="A35" s="103" t="s">
        <v>19</v>
      </c>
      <c r="B35" s="103"/>
      <c r="C35" s="103"/>
      <c r="D35" s="103"/>
      <c r="E35" s="103"/>
      <c r="F35" s="103"/>
      <c r="G35" s="103"/>
      <c r="H35" s="103"/>
      <c r="I35" s="103"/>
    </row>
    <row r="36" spans="1:253" s="9" customFormat="1" ht="20.85" customHeight="1" x14ac:dyDescent="0.25">
      <c r="A36" s="105" t="s">
        <v>24</v>
      </c>
      <c r="B36" s="105"/>
      <c r="C36" s="105"/>
      <c r="D36" s="105"/>
      <c r="E36" s="105"/>
      <c r="F36" s="105"/>
      <c r="G36" s="105"/>
      <c r="H36" s="105"/>
      <c r="I36" s="105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</row>
    <row r="37" spans="1:253" ht="20.85" customHeight="1" x14ac:dyDescent="0.4">
      <c r="A37" s="103" t="s">
        <v>20</v>
      </c>
      <c r="B37" s="103"/>
      <c r="C37" s="103"/>
      <c r="D37" s="103"/>
      <c r="E37" s="103"/>
      <c r="F37" s="103"/>
      <c r="G37" s="103"/>
      <c r="H37" s="103"/>
      <c r="I37" s="103"/>
    </row>
    <row r="38" spans="1:253" x14ac:dyDescent="0.4">
      <c r="A38" s="30" t="s">
        <v>23</v>
      </c>
      <c r="B38" s="28"/>
      <c r="C38" s="28"/>
      <c r="D38" s="28"/>
      <c r="E38" s="28"/>
      <c r="F38" s="28"/>
      <c r="G38" s="28"/>
      <c r="H38" s="28"/>
      <c r="I38" s="28"/>
    </row>
    <row r="40" spans="1:253" s="9" customFormat="1" ht="13.8" x14ac:dyDescent="0.25">
      <c r="A40" s="6"/>
      <c r="B40" s="27" t="s">
        <v>21</v>
      </c>
      <c r="C40" s="26"/>
      <c r="D40" s="11"/>
      <c r="E40" s="11"/>
      <c r="F40" s="10"/>
      <c r="G40" s="10"/>
      <c r="H40" s="10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</row>
    <row r="41" spans="1:253" s="9" customFormat="1" ht="15.6" x14ac:dyDescent="0.3">
      <c r="A41" s="12"/>
      <c r="B41" s="104" t="s">
        <v>22</v>
      </c>
      <c r="C41" s="104"/>
      <c r="D41" s="11"/>
      <c r="E41" s="11"/>
      <c r="F41" s="10"/>
      <c r="G41" s="10"/>
      <c r="H41" s="10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</row>
    <row r="42" spans="1:253" s="9" customFormat="1" ht="13.8" x14ac:dyDescent="0.25">
      <c r="B42" s="26"/>
      <c r="C42" s="26"/>
      <c r="D42" s="11"/>
      <c r="E42" s="11"/>
      <c r="F42" s="10"/>
      <c r="G42" s="10"/>
      <c r="H42" s="10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</row>
    <row r="43" spans="1:253" s="9" customFormat="1" ht="13.8" x14ac:dyDescent="0.25">
      <c r="A43" s="6"/>
      <c r="B43" s="11"/>
      <c r="C43" s="11"/>
      <c r="D43" s="11"/>
      <c r="E43" s="11"/>
      <c r="F43" s="10"/>
      <c r="G43" s="10"/>
      <c r="H43" s="10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</row>
    <row r="44" spans="1:253" s="9" customFormat="1" ht="13.8" x14ac:dyDescent="0.25">
      <c r="A44" s="6"/>
      <c r="B44" s="11"/>
      <c r="C44" s="11"/>
      <c r="D44" s="11"/>
      <c r="E44" s="11"/>
      <c r="F44" s="10"/>
      <c r="G44" s="10"/>
      <c r="H44" s="10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</row>
    <row r="45" spans="1:253" s="9" customFormat="1" ht="13.8" x14ac:dyDescent="0.25">
      <c r="A45" s="6"/>
      <c r="B45" s="11"/>
      <c r="C45" s="11"/>
      <c r="D45" s="11"/>
      <c r="E45" s="11"/>
      <c r="F45" s="10"/>
      <c r="G45" s="10"/>
      <c r="H45" s="10"/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</row>
    <row r="46" spans="1:253" x14ac:dyDescent="0.4">
      <c r="A46" s="1"/>
      <c r="F46" s="1"/>
      <c r="G46" s="1"/>
    </row>
    <row r="47" spans="1:253" x14ac:dyDescent="0.4">
      <c r="A47" s="1"/>
      <c r="F47" s="1"/>
      <c r="G47" s="1"/>
    </row>
    <row r="48" spans="1:253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</sheetData>
  <mergeCells count="35">
    <mergeCell ref="E14:E15"/>
    <mergeCell ref="F14:F15"/>
    <mergeCell ref="G14:G15"/>
    <mergeCell ref="A37:I37"/>
    <mergeCell ref="B41:C41"/>
    <mergeCell ref="A36:I36"/>
    <mergeCell ref="A28:I28"/>
    <mergeCell ref="A32:I32"/>
    <mergeCell ref="A35:I35"/>
    <mergeCell ref="A25:G25"/>
    <mergeCell ref="A33:F33"/>
    <mergeCell ref="A4:H4"/>
    <mergeCell ref="A5:C7"/>
    <mergeCell ref="A8:C8"/>
    <mergeCell ref="A9:I9"/>
    <mergeCell ref="I10:I12"/>
    <mergeCell ref="F10:F13"/>
    <mergeCell ref="G10:G13"/>
    <mergeCell ref="H10:H12"/>
    <mergeCell ref="H1:I1"/>
    <mergeCell ref="A10:A13"/>
    <mergeCell ref="B10:C12"/>
    <mergeCell ref="F24:G24"/>
    <mergeCell ref="B2:I2"/>
    <mergeCell ref="A24:E24"/>
    <mergeCell ref="D5:I5"/>
    <mergeCell ref="D6:I6"/>
    <mergeCell ref="D7:I7"/>
    <mergeCell ref="D8:I8"/>
    <mergeCell ref="D10:D13"/>
    <mergeCell ref="E10:E13"/>
    <mergeCell ref="A14:A15"/>
    <mergeCell ref="B14:B15"/>
    <mergeCell ref="C14:C15"/>
    <mergeCell ref="D14:D15"/>
  </mergeCells>
  <phoneticPr fontId="12" type="noConversion"/>
  <pageMargins left="0.11811023622047245" right="0.11811023622047245" top="0" bottom="0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</vt:lpstr>
      <vt:lpstr>'Додаток 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2025-10-20T12:46:53Z</dcterms:modified>
  <cp:category/>
  <cp:contentStatus/>
</cp:coreProperties>
</file>