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5"/>
  <workbookPr filterPrivacy="1" defaultThemeVersion="124226"/>
  <xr:revisionPtr revIDLastSave="164" documentId="13_ncr:1_{E61B6D90-791F-4464-B501-4E49F6C5C490}" xr6:coauthVersionLast="47" xr6:coauthVersionMax="47" xr10:uidLastSave="{FE24C2AF-CAA1-4D54-A799-796140FCAFD7}"/>
  <bookViews>
    <workbookView xWindow="-108" yWindow="-108" windowWidth="23256" windowHeight="12456" xr2:uid="{00000000-000D-0000-FFFF-FFFF00000000}"/>
  </bookViews>
  <sheets>
    <sheet name="Пропозиція_товари" sheetId="6" r:id="rId1"/>
    <sheet name="Пропозиція_роботи_послуги" sheetId="7" state="hidden" r:id="rId2"/>
  </sheets>
  <definedNames>
    <definedName name="_xlnm.Print_Area" localSheetId="1">Пропозиція_роботи_послуги!$A$1:$H$40</definedName>
    <definedName name="_xlnm.Print_Area" localSheetId="0">Пропозиція_товари!$A$1:$N$39</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6" l="1"/>
  <c r="F22" i="6"/>
  <c r="F21" i="6"/>
  <c r="K20" i="6"/>
  <c r="F20" i="6"/>
  <c r="I19" i="6"/>
  <c r="K19" i="6" s="1"/>
  <c r="I17" i="6"/>
  <c r="K17" i="6" s="1"/>
  <c r="I16" i="6"/>
  <c r="K16" i="6" s="1"/>
  <c r="J23" i="6" s="1"/>
  <c r="F16" i="6"/>
  <c r="F15" i="6"/>
  <c r="F14" i="6"/>
  <c r="F16" i="7"/>
  <c r="F23" i="7"/>
  <c r="F22" i="7"/>
  <c r="F21" i="7"/>
  <c r="F20" i="7"/>
  <c r="F19" i="7"/>
  <c r="F18" i="7"/>
  <c r="F17" i="7"/>
  <c r="F15" i="7"/>
  <c r="F14" i="7"/>
  <c r="E24" i="6" l="1"/>
  <c r="E24" i="7"/>
</calcChain>
</file>

<file path=xl/sharedStrings.xml><?xml version="1.0" encoding="utf-8"?>
<sst xmlns="http://schemas.openxmlformats.org/spreadsheetml/2006/main" count="103" uniqueCount="78">
  <si>
    <t>Додаток №1 до Запиту</t>
  </si>
  <si>
    <t>Форма цінової пропозиції</t>
  </si>
  <si>
    <r>
      <rPr>
        <i/>
        <sz val="11"/>
        <color rgb="FF000000"/>
        <rFont val="Times New Roman"/>
      </rPr>
      <t>(Назва Учасника),</t>
    </r>
    <r>
      <rPr>
        <sz val="11"/>
        <color rgb="FF000000"/>
        <rFont val="Times New Roman"/>
      </rPr>
      <t xml:space="preserve"> надає свою пропозицію щодо участі у закупівлі комплексу послуг з поставки та монтажу опор (стовпів) для прокладання СІП на об’єкті ТЧХУ в м. Чоп</t>
    </r>
  </si>
  <si>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</si>
  <si>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</si>
  <si>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</si>
  <si>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</si>
  <si>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</si>
  <si>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</si>
  <si>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r>
      <rPr>
        <b/>
        <i/>
        <sz val="11"/>
        <color rgb="FF000000"/>
        <rFont val="Times New Roman"/>
      </rPr>
      <t xml:space="preserve">"Надаючи свою цінову пропозицію, наша компанія, як Учасник тендеру, погоджується з наступними вимогами даної закупівлі: 
1. Вважається, що Підрядник повністю розуміє обсяг послуг/робіт та гарантує, що всі необхідні основні, супутні та допоміжні роботи та матеріали включені до тендерної пропозиції. В таблиці вказана чиста площа будівельних конструкцій без технологічних напусків та відходів що можуть утворитися в процесі монтажних робіт.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послуг/робіт по поточному лоту(розділу), він повинен врахувати ці витрати у власній пропозиції.
2. Матеріали для виконання даного переліку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4. У випадку змін в митному законодавстві, вартість робіт не змінюється.
5.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прибуток, тощо.
6. У вартість матеріалів входить вартість їх транспортування, навантаження, складування (приміщення або інший вид ділянки складування Замовником не надається), підйом на поверх.
7. Пробивання (свердління) отворів діаметром менше 150 мм входять у вартість монтажу обладнання, конструкцій
8. Тимчасове електропостачання та освітлення виконується за рахунок Виконавця робіт.  
9. Вартість комунальних послуг сплачується Замовником та не включається у вартість робіт Підрядника.
10. У вартість одиничних розцінок на послуги/роботи включаються адміністративні, транспортні витрати та витрати на можливе покриття ризиків. 
11. У вартість одиничних розцінок на послуги/роботи включаються вартість витратних матеріалів.
12.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13. Учасники тендеру включають усі, прямі та непрямі витрати, до загальної пропонованої ціни. 
14. У разі подальшого оздоблення існуючих конструкцій, вартість оздоблення включає підготовчі роботи по влаштуванню (наприклад: вартість очистки стіни перед шпаклівкою включаєтться в вартість робот по шпаклівки і т.п.)
15. Вартість використання машин та механізмів (власних, орендованих або використовуємих за іншими правами власності) включається в одиничні розцінки робіт.
16. Підрядник забов'язується під час виконання послуг/робіт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Вартість лабораторних досліджень які виконуються відповідно до чинного будівельного Законодавства та/або на вимогу Замовника включається в вартість виробничих розцінок, якщо не передбачено інше.
17.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
18. У разі відсутності в переліку робіт та матеріалів для відповідного пункту робіт, вважати, що матеріали входять в сам пункт робіт.
19. Вважати зазначені у технічному завданні посилання на конкретні торгівельну марку чи фірму, патент, конструкцію або тип предмета закупівлі, джерело його походження або виробника такими, що містять вираз «або еквівалент».
20. Якщо для розцінки на роботи явно не зазначені матеріали, вважати що вони входять у вартість робіт
</t>
    </r>
    <r>
      <rPr>
        <b/>
        <i/>
        <u/>
        <sz val="11"/>
        <color rgb="FF000000"/>
        <rFont val="Times New Roman"/>
      </rPr>
      <t>21. Гарантія - 10 років</t>
    </r>
  </si>
  <si>
    <t>№ п/п</t>
  </si>
  <si>
    <t>Найменування робіт</t>
  </si>
  <si>
    <t>Од.вим.</t>
  </si>
  <si>
    <t>К-ть</t>
  </si>
  <si>
    <t>Вартість, грн., з ПДВ</t>
  </si>
  <si>
    <t>Найменування матеріалів</t>
  </si>
  <si>
    <t>Термін виконання з моменту підписання договору, к.д.</t>
  </si>
  <si>
    <t>Примітка</t>
  </si>
  <si>
    <t>од.</t>
  </si>
  <si>
    <t>всього</t>
  </si>
  <si>
    <t>Лот 1. Поставка опор та комплектуючих з монтажем на об'єкті ТЧХУ в м. Чоп (Закарпатська обл.)</t>
  </si>
  <si>
    <t>Демонтаж дерев'яного стовпа з бетонною основою</t>
  </si>
  <si>
    <t>шт.</t>
  </si>
  <si>
    <r>
      <rPr>
        <i/>
        <sz val="11"/>
        <color rgb="FF000000"/>
        <rFont val="Calibri"/>
        <scheme val="minor"/>
      </rPr>
      <t xml:space="preserve">За Запитом - 20 кал. днів
За Пропозицією - __ кал.днів
</t>
    </r>
    <r>
      <rPr>
        <i/>
        <sz val="11"/>
        <color rgb="FFFF0000"/>
        <rFont val="Calibri"/>
        <scheme val="minor"/>
      </rPr>
      <t>(прописати Учаснику)</t>
    </r>
  </si>
  <si>
    <t>Виїмка грунту вручну (глибина 1,1 метр)</t>
  </si>
  <si>
    <t>м3</t>
  </si>
  <si>
    <t>Влаштування фундаментів бетонних для флагштоків з армуванням та вібруванням (1х1х1 м)</t>
  </si>
  <si>
    <t>Щебінь гранитний 20-40 мм</t>
  </si>
  <si>
    <t>Арматура А500С д.12 мм</t>
  </si>
  <si>
    <t>кг</t>
  </si>
  <si>
    <t>АВ ОБКС 6хМ30х1050 - анкерна закладна під опори багатогранні конічні силові (фланцеві) з гайками (або аналог)</t>
  </si>
  <si>
    <t>шт</t>
  </si>
  <si>
    <t xml:space="preserve">Бетон В35 П4 F200 </t>
  </si>
  <si>
    <t>Монтаж опори Н=8 м</t>
  </si>
  <si>
    <t>ОБКС 8/0,25 (8м) - опора багатогранна конічна силова (фланцева), (або аналог)</t>
  </si>
  <si>
    <t>Воротня засипка пазух фундаментів</t>
  </si>
  <si>
    <t>Вивезення грунту, будівельного сміття</t>
  </si>
  <si>
    <t>Всього, роботи, за кошторисом</t>
  </si>
  <si>
    <t>Всього, матеріали, за кошторисом</t>
  </si>
  <si>
    <t>Сума, роботи з матеріалами</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</si>
  <si>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</si>
  <si>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 Закупівля відбувається одним лотом </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</si>
  <si>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</si>
  <si>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погоджуємось, що всі витрати, пов’язані зі здійсненням комплексу послуг з доставки та монтажу опор (стовпів) та завантажувально-розвантажувальними роботами, монтажем та встановленням на об’єкті для прокладання СІП на об’єкті ТЧХУ в м. Чоп здійснюються за рахунок Постачальника.</t>
  </si>
  <si>
    <t>Примітки:
Вартість одиниці робіт та загальну вартість пропозиції потрібно заповнювати у гривнях, зазначаючи цифрове значення, яке має не більше двох знаків після коми.
За окремим запитом від Замовника, після етапу розкриття конвертів, Учасник має надати тендерну пропозицію у формі даного додатку у форматі Excel</t>
  </si>
  <si>
    <t>Умови оплати: Оплата здійснюється за системою 100% післяплати протягом 5-ти робочих днів по факту завершення виконання робіт/надання послуг та підпису акту виконаних робіт/наданих послуг.</t>
  </si>
  <si>
    <r>
      <rPr>
        <b/>
        <sz val="14"/>
        <color rgb="FF000000"/>
        <rFont val="Times New Roman"/>
      </rPr>
      <t>Строк виконання:  ___________________</t>
    </r>
    <r>
      <rPr>
        <i/>
        <sz val="14"/>
        <color rgb="FF000000"/>
        <rFont val="Times New Roman"/>
      </rPr>
      <t xml:space="preserve">календарних днів з моменту укладання договору, але неодмінно до повного виконання всіх зобов’язань за договором </t>
    </r>
    <r>
      <rPr>
        <b/>
        <i/>
        <sz val="14"/>
        <color rgb="FFFF0000"/>
        <rFont val="Times New Roman"/>
      </rPr>
      <t>(обов'язково заповнити)</t>
    </r>
  </si>
  <si>
    <r>
      <t xml:space="preserve">Місце виконання робіт: </t>
    </r>
    <r>
      <rPr>
        <u/>
        <sz val="14"/>
        <color theme="1"/>
        <rFont val="Times New Roman"/>
        <family val="1"/>
        <charset val="204"/>
      </rPr>
      <t>територія об'єктів ТЧХУ, м. Чоп</t>
    </r>
  </si>
  <si>
    <r>
      <rPr>
        <b/>
        <sz val="14"/>
        <color rgb="FF000000"/>
        <rFont val="Times New Roman"/>
      </rPr>
      <t xml:space="preserve">Гарантія:  ________  років  </t>
    </r>
    <r>
      <rPr>
        <b/>
        <sz val="14"/>
        <color rgb="FFFF0000"/>
        <rFont val="Times New Roman"/>
      </rPr>
      <t>(обов'язково заповнити)</t>
    </r>
  </si>
  <si>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</si>
  <si>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погоджуємося з умовами, що Замовник має право самостійно змінити обсяги закупівлі в залежності від наявного фінансування.</t>
  </si>
  <si>
    <t>Ми погоджуємось зафіксувати тендерну пропозицію протягом  90 календарних днів з моменту подачі.</t>
  </si>
  <si>
    <t>Надаючи свою пропозицію, ми  підтверджуємо ознайомлення з кваліфікаційними та технічними вимогами закупівлі, викладеними в Оголошенні та Додатку до нього, та беззастережно їх приймаємо, гарантуючи неухильне дотримання у разі перемоги.</t>
  </si>
  <si>
    <t>Учасники повинні надсилати тендерні пропозиції з підписом і печаткою</t>
  </si>
  <si>
    <t xml:space="preserve">              Керівник організації/ФОП:____________________________ ( ____________________) </t>
  </si>
  <si>
    <t xml:space="preserve">                                  МП                                  підпис                               ПІБ </t>
  </si>
  <si>
    <t>Додаток №__ до Запиту</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</si>
  <si>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</si>
  <si>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</si>
  <si>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</si>
  <si>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</si>
  <si>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</si>
  <si>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</si>
  <si>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</si>
  <si>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</si>
  <si>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Запит**</t>
  </si>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</sst>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
  </numFmts>
  <fonts count="45">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1"/>
      <color rgb="FF000000"/>
      <name val="Times New Roman"/>
    </font>
    <font>
      <sz val="11"/>
      <color rgb="FF000000"/>
      <name val="Times New Roman"/>
    </font>
    <font>
      <sz val="11"/>
      <color theme="1"/>
      <name val="Times New Roman"/>
    </font>
    <font>
      <sz val="11"/>
      <color theme="1"/>
      <name val="Calibri"/>
      <family val="2"/>
      <scheme val="minor"/>
    </font>
    <font>
      <i/>
      <sz val="11"/>
      <color rgb="FF000000"/>
      <name val="Calibri"/>
      <family val="2"/>
      <charset val="204"/>
      <scheme val="minor"/>
    </font>
    <font>
      <i/>
      <sz val="11"/>
      <color indexed="8"/>
      <name val="Calibri"/>
      <family val="2"/>
      <charset val="204"/>
      <scheme val="minor"/>
    </font>
    <font>
      <i/>
      <u/>
      <sz val="11"/>
      <color rgb="FF000000"/>
      <name val="Calibri"/>
      <family val="2"/>
      <charset val="204"/>
      <scheme val="minor"/>
    </font>
    <font>
      <i/>
      <sz val="11"/>
      <color theme="1"/>
      <name val="Calibri"/>
      <family val="2"/>
      <charset val="204"/>
      <scheme val="minor"/>
    </font>
    <font>
      <b/>
      <sz val="14"/>
      <color theme="1"/>
      <name val="Times New Roman"/>
      <family val="1"/>
      <charset val="204"/>
    </font>
    <font>
      <u/>
      <sz val="14"/>
      <color theme="1"/>
      <name val="Times New Roman"/>
      <family val="1"/>
      <charset val="204"/>
    </font>
    <font>
      <b/>
      <sz val="14"/>
      <color rgb="FF000000"/>
      <name val="Times New Roman"/>
    </font>
    <font>
      <b/>
      <sz val="14"/>
      <color theme="1"/>
      <name val="Times New Roman"/>
    </font>
    <font>
      <b/>
      <i/>
      <sz val="11"/>
      <color rgb="FF000000"/>
      <name val="Times New Roman"/>
    </font>
    <font>
      <b/>
      <i/>
      <u/>
      <sz val="11"/>
      <color rgb="FF000000"/>
      <name val="Times New Roman"/>
    </font>
    <font>
      <b/>
      <sz val="14"/>
      <color rgb="FFFF0000"/>
      <name val="Times New Roman"/>
    </font>
    <font>
      <b/>
      <sz val="14"/>
      <color rgb="FF000000"/>
      <name val="Times New Roman"/>
      <family val="1"/>
      <charset val="204"/>
    </font>
    <font>
      <i/>
      <sz val="14"/>
      <color rgb="FF000000"/>
      <name val="Times New Roman"/>
    </font>
    <font>
      <b/>
      <i/>
      <sz val="14"/>
      <color rgb="FFFF0000"/>
      <name val="Times New Roman"/>
    </font>
    <font>
      <sz val="14"/>
      <color theme="1"/>
      <name val="Times New Roman"/>
      <family val="1"/>
      <charset val="204"/>
    </font>
    <font>
      <sz val="14"/>
      <color rgb="FF000000"/>
      <name val="Times New Roman"/>
      <family val="1"/>
      <charset val="204"/>
    </font>
    <font>
      <sz val="14"/>
      <name val="Times New Roman"/>
      <family val="1"/>
      <charset val="204"/>
    </font>
    <font>
      <i/>
      <sz val="11"/>
      <color rgb="FF000000"/>
      <name val="Calibri"/>
      <scheme val="minor"/>
    </font>
    <font>
      <i/>
      <sz val="11"/>
      <color rgb="FFFF0000"/>
      <name val="Calibri"/>
      <scheme val="minor"/>
    </font>
  </fonts>
  <fills count="7">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0"/>
        <bgColor indexed="64"/>
      </patternFill>
    </fill>
    <fill>
      <patternFill patternType="solid">
        <fgColor rgb="FF00B050"/>
        <bgColor indexed="64"/>
      </patternFill>
    </fill>
    <fill>
      <patternFill patternType="solid">
        <fgColor theme="8" tint="0.79998168889431442"/>
        <bgColor indexed="64"/>
      </patternFill>
    </fill>
  </fills>
  <borders count="4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4" fontId="25" fillId="0" borderId="0" applyFont="0" applyFill="0" applyBorder="0" applyAlignment="0" applyProtection="0"/>
  </cellStyleXfs>
  <cellXfs count="15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9"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8" fillId="0" borderId="0" xfId="0" applyFont="1" applyAlignment="1">
      <alignment horizontal="left" vertical="center"/>
    </xf>
    <xf numFmtId="0" fontId="6" fillId="0" borderId="4" xfId="0" applyFont="1" applyBorder="1" applyAlignment="1">
      <alignment vertical="center" wrapText="1"/>
    </xf>
    <xf numFmtId="0" fontId="4"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14" fillId="2" borderId="21" xfId="0" applyFont="1" applyFill="1" applyBorder="1" applyAlignment="1">
      <alignment horizontal="left"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4" fontId="3" fillId="3" borderId="29" xfId="0" applyNumberFormat="1" applyFont="1" applyFill="1" applyBorder="1" applyAlignment="1">
      <alignment vertical="center" wrapText="1"/>
    </xf>
    <xf numFmtId="4" fontId="3" fillId="3" borderId="30" xfId="0" applyNumberFormat="1" applyFont="1" applyFill="1" applyBorder="1" applyAlignment="1">
      <alignment vertical="center" wrapText="1"/>
    </xf>
    <xf numFmtId="4" fontId="13" fillId="0" borderId="32" xfId="0" applyNumberFormat="1" applyFont="1" applyBorder="1" applyAlignment="1">
      <alignment horizontal="center" vertical="center" wrapText="1"/>
    </xf>
    <xf numFmtId="4" fontId="13" fillId="0" borderId="7" xfId="0" applyNumberFormat="1" applyFont="1" applyBorder="1" applyAlignment="1">
      <alignment horizontal="center" vertical="center" wrapText="1"/>
    </xf>
    <xf numFmtId="0" fontId="6" fillId="0" borderId="36" xfId="0" applyFont="1" applyBorder="1" applyAlignment="1">
      <alignment horizontal="center" vertical="center" wrapText="1"/>
    </xf>
    <xf numFmtId="1" fontId="13" fillId="0" borderId="20" xfId="0" applyNumberFormat="1" applyFont="1" applyBorder="1" applyAlignment="1">
      <alignment horizontal="center" vertical="center" wrapText="1"/>
    </xf>
    <xf numFmtId="1" fontId="13" fillId="0" borderId="37" xfId="0" applyNumberFormat="1" applyFont="1" applyBorder="1" applyAlignment="1">
      <alignment horizontal="center" vertical="center" wrapText="1"/>
    </xf>
    <xf numFmtId="4" fontId="13" fillId="0" borderId="5"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39" xfId="0" applyFont="1" applyBorder="1" applyAlignment="1">
      <alignment horizontal="center" vertical="center" wrapText="1"/>
    </xf>
    <xf numFmtId="4" fontId="13" fillId="0" borderId="3" xfId="0" applyNumberFormat="1" applyFont="1" applyBorder="1" applyAlignment="1">
      <alignment horizontal="center" vertical="center" wrapText="1"/>
    </xf>
    <xf numFmtId="0" fontId="18" fillId="0" borderId="0" xfId="0" applyFont="1" applyAlignment="1">
      <alignment horizontal="left" vertical="center"/>
    </xf>
    <xf numFmtId="0" fontId="9" fillId="0" borderId="0" xfId="0" applyFont="1" applyAlignment="1">
      <alignment horizontal="left" vertical="center"/>
    </xf>
    <xf numFmtId="0" fontId="6" fillId="0" borderId="31" xfId="0" applyFont="1" applyBorder="1" applyAlignment="1">
      <alignment vertical="center"/>
    </xf>
    <xf numFmtId="0" fontId="21" fillId="0" borderId="31" xfId="0" applyFont="1" applyBorder="1" applyAlignment="1">
      <alignment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26" fillId="4" borderId="38" xfId="0" applyFont="1" applyFill="1" applyBorder="1" applyAlignment="1">
      <alignment horizontal="center" vertical="top" wrapText="1"/>
    </xf>
    <xf numFmtId="0" fontId="26" fillId="4" borderId="38" xfId="0" applyFont="1" applyFill="1" applyBorder="1" applyAlignment="1">
      <alignment horizontal="left" vertical="top" wrapText="1"/>
    </xf>
    <xf numFmtId="0" fontId="27" fillId="4" borderId="38" xfId="0" applyFont="1" applyFill="1" applyBorder="1" applyAlignment="1">
      <alignment vertical="top" wrapText="1"/>
    </xf>
    <xf numFmtId="44" fontId="26" fillId="4" borderId="38" xfId="1" applyFont="1" applyFill="1" applyBorder="1" applyAlignment="1">
      <alignment horizontal="center" vertical="top" wrapText="1"/>
    </xf>
    <xf numFmtId="44" fontId="26" fillId="4" borderId="38" xfId="1" applyFont="1" applyFill="1" applyBorder="1" applyAlignment="1">
      <alignment horizontal="center" vertical="top"/>
    </xf>
    <xf numFmtId="44" fontId="26" fillId="4" borderId="38" xfId="1" applyFont="1" applyFill="1" applyBorder="1" applyAlignment="1">
      <alignment horizontal="left" vertical="top" wrapText="1"/>
    </xf>
    <xf numFmtId="0" fontId="29" fillId="4" borderId="38" xfId="0" applyFont="1" applyFill="1" applyBorder="1" applyAlignment="1">
      <alignment horizontal="center" vertical="top" wrapText="1"/>
    </xf>
    <xf numFmtId="2" fontId="29" fillId="4" borderId="38" xfId="0" applyNumberFormat="1" applyFont="1" applyFill="1" applyBorder="1" applyAlignment="1">
      <alignment horizontal="center" vertical="top"/>
    </xf>
    <xf numFmtId="0" fontId="0" fillId="4" borderId="38" xfId="0" applyFill="1" applyBorder="1"/>
    <xf numFmtId="4" fontId="11" fillId="6" borderId="38" xfId="0" applyNumberFormat="1" applyFont="1" applyFill="1" applyBorder="1" applyAlignment="1">
      <alignment horizontal="center" vertical="center" wrapText="1"/>
    </xf>
    <xf numFmtId="4" fontId="26" fillId="6" borderId="38" xfId="0" applyNumberFormat="1" applyFont="1" applyFill="1" applyBorder="1" applyAlignment="1">
      <alignment horizontal="center" vertical="top"/>
    </xf>
    <xf numFmtId="0" fontId="26" fillId="6" borderId="38" xfId="0" applyFont="1" applyFill="1" applyBorder="1" applyAlignment="1">
      <alignment horizontal="center" vertical="top"/>
    </xf>
    <xf numFmtId="0" fontId="1" fillId="0" borderId="0" xfId="0" applyFont="1" applyAlignment="1">
      <alignment horizontal="center"/>
    </xf>
    <xf numFmtId="4" fontId="1" fillId="0" borderId="0" xfId="0" applyNumberFormat="1" applyFont="1" applyAlignment="1">
      <alignment horizontal="center"/>
    </xf>
    <xf numFmtId="164" fontId="1" fillId="0" borderId="0" xfId="0" applyNumberFormat="1" applyFont="1" applyAlignment="1">
      <alignment horizontal="center"/>
    </xf>
    <xf numFmtId="0" fontId="1"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xf>
    <xf numFmtId="164" fontId="7" fillId="0" borderId="0" xfId="0" applyNumberFormat="1" applyFont="1" applyAlignment="1">
      <alignment horizontal="center"/>
    </xf>
    <xf numFmtId="4" fontId="7" fillId="0" borderId="0" xfId="0" applyNumberFormat="1" applyFont="1" applyAlignment="1">
      <alignment horizontal="center"/>
    </xf>
    <xf numFmtId="164" fontId="9" fillId="0" borderId="0" xfId="0" applyNumberFormat="1" applyFont="1" applyAlignment="1">
      <alignment horizontal="center"/>
    </xf>
    <xf numFmtId="4" fontId="9" fillId="0" borderId="0" xfId="0" applyNumberFormat="1" applyFont="1" applyAlignment="1">
      <alignment horizontal="center"/>
    </xf>
    <xf numFmtId="0" fontId="9" fillId="0" borderId="0" xfId="0" applyFont="1" applyAlignment="1">
      <alignment horizontal="center" vertical="center"/>
    </xf>
    <xf numFmtId="0" fontId="26" fillId="4" borderId="38" xfId="0" applyFont="1" applyFill="1" applyBorder="1" applyAlignment="1">
      <alignment horizontal="center" vertical="center" wrapText="1"/>
    </xf>
    <xf numFmtId="0" fontId="26" fillId="4" borderId="38" xfId="0" applyFont="1" applyFill="1" applyBorder="1" applyAlignment="1">
      <alignment horizontal="left" vertical="center" wrapText="1"/>
    </xf>
    <xf numFmtId="0" fontId="6" fillId="0" borderId="0" xfId="0" applyFont="1" applyAlignment="1">
      <alignment vertical="center" wrapText="1"/>
    </xf>
    <xf numFmtId="0" fontId="40" fillId="0" borderId="0" xfId="0" applyFont="1" applyAlignment="1">
      <alignment vertical="center"/>
    </xf>
    <xf numFmtId="0" fontId="40" fillId="0" borderId="0" xfId="0" applyFont="1"/>
    <xf numFmtId="0" fontId="40" fillId="0" borderId="0" xfId="0" applyFont="1" applyAlignment="1">
      <alignment horizontal="center"/>
    </xf>
    <xf numFmtId="164" fontId="40" fillId="0" borderId="0" xfId="0" applyNumberFormat="1" applyFont="1" applyAlignment="1">
      <alignment horizontal="center"/>
    </xf>
    <xf numFmtId="4" fontId="40" fillId="0" borderId="0" xfId="0" applyNumberFormat="1" applyFont="1" applyAlignment="1">
      <alignment horizontal="center"/>
    </xf>
    <xf numFmtId="0" fontId="41" fillId="0" borderId="0" xfId="0" applyFont="1"/>
    <xf numFmtId="0" fontId="42" fillId="0" borderId="0" xfId="0" applyFont="1" applyAlignment="1">
      <alignment vertical="center"/>
    </xf>
    <xf numFmtId="0" fontId="11" fillId="4" borderId="38" xfId="0" applyFont="1" applyFill="1" applyBorder="1" applyAlignment="1">
      <alignment horizontal="center" vertical="center" wrapText="1"/>
    </xf>
    <xf numFmtId="0" fontId="11" fillId="6" borderId="38" xfId="0" applyFont="1" applyFill="1" applyBorder="1" applyAlignment="1">
      <alignment horizontal="center" vertical="center" wrapText="1"/>
    </xf>
    <xf numFmtId="4" fontId="11" fillId="6" borderId="38"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34" fillId="0" borderId="0" xfId="0" applyFont="1" applyAlignment="1">
      <alignment horizontal="left" vertical="center" wrapText="1"/>
    </xf>
    <xf numFmtId="0" fontId="8" fillId="0" borderId="0" xfId="0" applyFont="1" applyAlignment="1">
      <alignment horizontal="left" vertical="center" wrapText="1"/>
    </xf>
    <xf numFmtId="0" fontId="6" fillId="0" borderId="10" xfId="0" applyFont="1" applyBorder="1" applyAlignment="1">
      <alignment horizontal="left" vertical="center" wrapText="1"/>
    </xf>
    <xf numFmtId="0" fontId="15" fillId="0" borderId="0" xfId="0" applyFont="1" applyAlignment="1">
      <alignment horizontal="center"/>
    </xf>
    <xf numFmtId="0" fontId="22"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0" xfId="0" applyFont="1" applyAlignment="1">
      <alignment horizontal="right"/>
    </xf>
    <xf numFmtId="0" fontId="6" fillId="0" borderId="10" xfId="0" applyFont="1" applyBorder="1" applyAlignment="1">
      <alignment horizontal="left" vertical="top" wrapText="1"/>
    </xf>
    <xf numFmtId="164" fontId="11" fillId="6" borderId="38" xfId="0" applyNumberFormat="1" applyFont="1" applyFill="1" applyBorder="1" applyAlignment="1">
      <alignment horizontal="center" vertical="center" wrapText="1"/>
    </xf>
    <xf numFmtId="4" fontId="11" fillId="6" borderId="44" xfId="0" applyNumberFormat="1" applyFont="1" applyFill="1" applyBorder="1" applyAlignment="1">
      <alignment horizontal="center" vertical="center" wrapText="1"/>
    </xf>
    <xf numFmtId="4" fontId="11" fillId="6" borderId="45" xfId="0" applyNumberFormat="1" applyFont="1" applyFill="1" applyBorder="1" applyAlignment="1">
      <alignment horizontal="center" vertical="center" wrapText="1"/>
    </xf>
    <xf numFmtId="0" fontId="28" fillId="5" borderId="38" xfId="0" applyFont="1" applyFill="1" applyBorder="1" applyAlignment="1">
      <alignment horizontal="left" vertical="top" wrapText="1"/>
    </xf>
    <xf numFmtId="0" fontId="26" fillId="5" borderId="38" xfId="0" applyFont="1" applyFill="1" applyBorder="1" applyAlignment="1">
      <alignment horizontal="left" vertical="top" wrapText="1"/>
    </xf>
    <xf numFmtId="0" fontId="43" fillId="4" borderId="44" xfId="0" applyFont="1" applyFill="1" applyBorder="1" applyAlignment="1">
      <alignment horizontal="center" vertical="center" wrapText="1"/>
    </xf>
    <xf numFmtId="0" fontId="26" fillId="4" borderId="46" xfId="0" applyFont="1" applyFill="1" applyBorder="1" applyAlignment="1">
      <alignment horizontal="center" vertical="center" wrapText="1"/>
    </xf>
    <xf numFmtId="0" fontId="26" fillId="4" borderId="45" xfId="0" applyFont="1" applyFill="1" applyBorder="1" applyAlignment="1">
      <alignment horizontal="center" vertical="center" wrapText="1"/>
    </xf>
    <xf numFmtId="0" fontId="26" fillId="6" borderId="5" xfId="0" applyFont="1" applyFill="1" applyBorder="1" applyAlignment="1">
      <alignment horizontal="right" vertical="top"/>
    </xf>
    <xf numFmtId="0" fontId="26" fillId="6" borderId="6" xfId="0" applyFont="1" applyFill="1" applyBorder="1" applyAlignment="1">
      <alignment horizontal="right" vertical="top"/>
    </xf>
    <xf numFmtId="0" fontId="26" fillId="6" borderId="7" xfId="0" applyFont="1" applyFill="1" applyBorder="1" applyAlignment="1">
      <alignment horizontal="right" vertical="top"/>
    </xf>
    <xf numFmtId="4" fontId="26" fillId="6" borderId="38" xfId="0" applyNumberFormat="1" applyFont="1" applyFill="1" applyBorder="1" applyAlignment="1">
      <alignment horizontal="center" vertical="top"/>
    </xf>
    <xf numFmtId="0" fontId="26" fillId="6" borderId="38" xfId="0" applyFont="1" applyFill="1" applyBorder="1" applyAlignment="1">
      <alignment horizontal="right" vertical="top"/>
    </xf>
    <xf numFmtId="0" fontId="26" fillId="6" borderId="5" xfId="0" applyFont="1" applyFill="1" applyBorder="1" applyAlignment="1">
      <alignment horizontal="center" vertical="top"/>
    </xf>
    <xf numFmtId="0" fontId="26" fillId="6" borderId="6" xfId="0" applyFont="1" applyFill="1" applyBorder="1" applyAlignment="1">
      <alignment horizontal="center" vertical="top"/>
    </xf>
    <xf numFmtId="0" fontId="26" fillId="6" borderId="7" xfId="0" applyFont="1" applyFill="1" applyBorder="1" applyAlignment="1">
      <alignment horizontal="center" vertical="top"/>
    </xf>
    <xf numFmtId="0" fontId="7" fillId="0" borderId="0" xfId="0" applyFont="1" applyAlignment="1">
      <alignment horizontal="left" vertical="center" wrapText="1"/>
    </xf>
    <xf numFmtId="0" fontId="8" fillId="0" borderId="0" xfId="0" applyFont="1" applyAlignment="1">
      <alignment horizontal="left" vertical="center"/>
    </xf>
    <xf numFmtId="0" fontId="6" fillId="0" borderId="31" xfId="0" applyFont="1" applyBorder="1" applyAlignment="1">
      <alignment horizontal="left" vertical="center"/>
    </xf>
    <xf numFmtId="0" fontId="9" fillId="0" borderId="0" xfId="0" applyFont="1" applyAlignment="1">
      <alignment horizontal="left" vertical="center"/>
    </xf>
    <xf numFmtId="0" fontId="24" fillId="0" borderId="0" xfId="0" applyFont="1" applyAlignment="1">
      <alignment horizontal="left" vertical="center" wrapText="1"/>
    </xf>
    <xf numFmtId="0" fontId="30" fillId="0" borderId="2" xfId="0" applyFont="1" applyBorder="1" applyAlignment="1">
      <alignment horizontal="left" vertical="center" wrapText="1"/>
    </xf>
    <xf numFmtId="0" fontId="30" fillId="0" borderId="0" xfId="0" applyFont="1" applyAlignment="1">
      <alignment horizontal="left" vertical="center" wrapText="1"/>
    </xf>
    <xf numFmtId="0" fontId="32" fillId="0" borderId="0" xfId="0" applyFont="1" applyAlignment="1">
      <alignment horizontal="left" vertical="center"/>
    </xf>
    <xf numFmtId="0" fontId="37" fillId="0" borderId="0" xfId="0" applyFont="1" applyAlignment="1">
      <alignment horizontal="left" vertical="center"/>
    </xf>
    <xf numFmtId="0" fontId="33" fillId="0" borderId="2" xfId="0" applyFont="1" applyBorder="1" applyAlignment="1">
      <alignment horizontal="left" vertical="center" wrapText="1"/>
    </xf>
    <xf numFmtId="0" fontId="33" fillId="0" borderId="0" xfId="0" applyFont="1" applyAlignment="1">
      <alignment horizontal="left" vertical="center" wrapText="1"/>
    </xf>
    <xf numFmtId="0" fontId="10" fillId="0" borderId="0" xfId="0" applyFont="1" applyAlignment="1">
      <alignment horizontal="left" vertical="center"/>
    </xf>
    <xf numFmtId="0" fontId="7" fillId="0" borderId="0" xfId="0" applyFont="1" applyAlignment="1">
      <alignment horizontal="left" vertical="center"/>
    </xf>
    <xf numFmtId="0" fontId="3" fillId="3" borderId="25" xfId="0" applyFont="1" applyFill="1" applyBorder="1" applyAlignment="1">
      <alignment horizontal="right" vertical="center"/>
    </xf>
    <xf numFmtId="0" fontId="3" fillId="3" borderId="26" xfId="0" applyFont="1" applyFill="1" applyBorder="1" applyAlignment="1">
      <alignment horizontal="right" vertical="center"/>
    </xf>
    <xf numFmtId="0" fontId="3" fillId="3" borderId="27" xfId="0" applyFont="1" applyFill="1" applyBorder="1" applyAlignment="1">
      <alignment horizontal="right" vertical="center"/>
    </xf>
    <xf numFmtId="4" fontId="13" fillId="3" borderId="28" xfId="0" applyNumberFormat="1" applyFont="1" applyFill="1" applyBorder="1" applyAlignment="1">
      <alignment horizontal="center" vertical="center" wrapText="1"/>
    </xf>
    <xf numFmtId="4" fontId="13" fillId="3" borderId="27" xfId="0" applyNumberFormat="1" applyFont="1" applyFill="1" applyBorder="1" applyAlignment="1">
      <alignment horizontal="center" vertical="center" wrapText="1"/>
    </xf>
    <xf numFmtId="0" fontId="6" fillId="0" borderId="38" xfId="0" applyFont="1" applyBorder="1" applyAlignment="1">
      <alignment horizontal="left" vertical="center" wrapText="1"/>
    </xf>
    <xf numFmtId="0" fontId="8" fillId="0" borderId="8" xfId="0" applyFont="1" applyBorder="1" applyAlignment="1">
      <alignment horizontal="left"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6" xfId="0" applyFont="1" applyBorder="1" applyAlignment="1">
      <alignment horizontal="center" vertical="center" wrapText="1"/>
    </xf>
    <xf numFmtId="4" fontId="3" fillId="0" borderId="31"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0" xfId="0" applyNumberFormat="1" applyFont="1" applyBorder="1" applyAlignment="1">
      <alignment horizontal="center" vertical="center" wrapText="1"/>
    </xf>
    <xf numFmtId="4" fontId="3" fillId="0" borderId="41" xfId="0" applyNumberFormat="1" applyFont="1" applyBorder="1" applyAlignment="1">
      <alignment horizontal="center" vertical="center" wrapText="1"/>
    </xf>
    <xf numFmtId="4" fontId="3" fillId="0" borderId="42" xfId="0" applyNumberFormat="1" applyFont="1" applyBorder="1" applyAlignment="1">
      <alignment horizontal="center" vertical="center" wrapText="1"/>
    </xf>
    <xf numFmtId="4" fontId="3" fillId="0" borderId="43" xfId="0" applyNumberFormat="1" applyFont="1" applyBorder="1" applyAlignment="1">
      <alignment horizontal="center" vertical="center" wrapText="1"/>
    </xf>
    <xf numFmtId="0" fontId="6" fillId="0" borderId="4" xfId="0" applyFont="1" applyBorder="1" applyAlignment="1">
      <alignment horizontal="left" vertical="center" wrapText="1"/>
    </xf>
  </cellXfs>
  <cellStyles count="2">
    <cellStyle name="Грошовий" xfId="1" builtinId="4"/>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W77"/>
  <sheetViews>
    <sheetView showGridLines="0" tabSelected="1" topLeftCell="A9" zoomScale="85" zoomScaleNormal="85" zoomScaleSheetLayoutView="80" workbookViewId="0">
      <selection activeCell="L14" sqref="L14:L22"/>
    </sheetView>
  </sheetViews>
  <sheetFormatPr defaultColWidth="9.140625" defaultRowHeight="20.25"/>
  <cols>
    <col min="1" max="1" width="5.28515625" style="2" customWidth="1"/>
    <col min="2" max="2" width="63.7109375" style="1" customWidth="1"/>
    <col min="3" max="3" width="35.5703125" style="59" customWidth="1"/>
    <col min="4" max="4" width="10.7109375" style="1" customWidth="1"/>
    <col min="5" max="5" width="13.140625" style="1" customWidth="1"/>
    <col min="6" max="6" width="17.28515625" style="5" customWidth="1"/>
    <col min="7" max="7" width="34.5703125" style="5" customWidth="1"/>
    <col min="8" max="8" width="20.7109375" style="1" customWidth="1"/>
    <col min="9" max="9" width="25.28515625" style="1" customWidth="1"/>
    <col min="10" max="11" width="9.140625" style="1"/>
    <col min="12" max="12" width="27" style="1" customWidth="1"/>
    <col min="13" max="13" width="38.5703125" style="1" customWidth="1"/>
    <col min="14" max="16384" width="9.140625" style="1"/>
  </cols>
  <sheetData>
    <row r="1" spans="1:248">
      <c r="H1" s="95" t="s">
        <v>0</v>
      </c>
      <c r="I1" s="95"/>
      <c r="J1" s="95"/>
      <c r="K1" s="95"/>
      <c r="L1" s="95"/>
      <c r="M1" s="95"/>
    </row>
    <row r="2" spans="1:248">
      <c r="B2" s="85" t="s">
        <v>1</v>
      </c>
      <c r="C2" s="85"/>
      <c r="D2" s="85"/>
      <c r="E2" s="85"/>
      <c r="F2" s="85"/>
      <c r="G2" s="85"/>
      <c r="H2" s="85"/>
      <c r="I2" s="85"/>
    </row>
    <row r="4" spans="1:248" ht="29.25" customHeight="1">
      <c r="A4" s="86" t="s">
        <v>2</v>
      </c>
      <c r="B4" s="87"/>
      <c r="C4" s="87"/>
      <c r="D4" s="88"/>
      <c r="E4" s="88"/>
      <c r="F4" s="88"/>
      <c r="G4" s="88"/>
      <c r="H4" s="88"/>
      <c r="I4" s="69"/>
    </row>
    <row r="5" spans="1:248" ht="20.25" customHeight="1">
      <c r="A5" s="89" t="s">
        <v>3</v>
      </c>
      <c r="B5" s="90"/>
      <c r="C5" s="90"/>
      <c r="D5" s="96" t="s">
        <v>4</v>
      </c>
      <c r="E5" s="96"/>
      <c r="F5" s="96"/>
      <c r="G5" s="96"/>
      <c r="H5" s="96"/>
      <c r="I5" s="96"/>
      <c r="J5" s="96"/>
      <c r="K5" s="96"/>
      <c r="L5" s="96"/>
      <c r="M5" s="96"/>
    </row>
    <row r="6" spans="1:248" ht="20.25" customHeight="1">
      <c r="A6" s="91"/>
      <c r="B6" s="92"/>
      <c r="C6" s="92"/>
      <c r="D6" s="96" t="s">
        <v>5</v>
      </c>
      <c r="E6" s="96"/>
      <c r="F6" s="96"/>
      <c r="G6" s="96"/>
      <c r="H6" s="96"/>
      <c r="I6" s="96"/>
      <c r="J6" s="96"/>
      <c r="K6" s="96"/>
      <c r="L6" s="96"/>
      <c r="M6" s="96"/>
    </row>
    <row r="7" spans="1:248" ht="29.45" customHeight="1">
      <c r="A7" s="93"/>
      <c r="B7" s="94"/>
      <c r="C7" s="94"/>
      <c r="D7" s="96" t="s">
        <v>6</v>
      </c>
      <c r="E7" s="96"/>
      <c r="F7" s="96"/>
      <c r="G7" s="96"/>
      <c r="H7" s="96"/>
      <c r="I7" s="96"/>
      <c r="J7" s="96"/>
      <c r="K7" s="96"/>
      <c r="L7" s="96"/>
      <c r="M7" s="96"/>
    </row>
    <row r="8" spans="1:248" ht="49.9" customHeight="1">
      <c r="A8" s="80" t="s">
        <v>7</v>
      </c>
      <c r="B8" s="81"/>
      <c r="C8" s="81"/>
      <c r="D8" s="84" t="s">
        <v>8</v>
      </c>
      <c r="E8" s="84"/>
      <c r="F8" s="84"/>
      <c r="G8" s="84"/>
      <c r="H8" s="84"/>
      <c r="I8" s="84"/>
      <c r="J8" s="84"/>
      <c r="K8" s="84"/>
      <c r="L8" s="84"/>
      <c r="M8" s="84"/>
    </row>
    <row r="9" spans="1:248" ht="366" customHeight="1">
      <c r="A9" s="82" t="s">
        <v>9</v>
      </c>
      <c r="B9" s="83"/>
      <c r="C9" s="83"/>
      <c r="D9" s="83"/>
      <c r="E9" s="83"/>
      <c r="F9" s="83"/>
      <c r="G9" s="83"/>
      <c r="H9" s="83"/>
      <c r="I9" s="83"/>
      <c r="J9" s="83"/>
      <c r="K9" s="83"/>
      <c r="L9" s="83"/>
      <c r="M9" s="83"/>
    </row>
    <row r="10" spans="1:248" ht="12" customHeight="1">
      <c r="A10" s="1"/>
    </row>
    <row r="11" spans="1:248" ht="33" customHeight="1">
      <c r="A11" s="77" t="s">
        <v>10</v>
      </c>
      <c r="B11" s="78" t="s">
        <v>11</v>
      </c>
      <c r="C11" s="78" t="s">
        <v>12</v>
      </c>
      <c r="D11" s="79" t="s">
        <v>13</v>
      </c>
      <c r="E11" s="79" t="s">
        <v>14</v>
      </c>
      <c r="F11" s="79"/>
      <c r="G11" s="78" t="s">
        <v>15</v>
      </c>
      <c r="H11" s="78" t="s">
        <v>12</v>
      </c>
      <c r="I11" s="97" t="s">
        <v>13</v>
      </c>
      <c r="J11" s="79" t="s">
        <v>14</v>
      </c>
      <c r="K11" s="79"/>
      <c r="L11" s="98" t="s">
        <v>16</v>
      </c>
      <c r="M11" s="78" t="s">
        <v>17</v>
      </c>
    </row>
    <row r="12" spans="1:248" ht="21.75" customHeight="1">
      <c r="A12" s="77"/>
      <c r="B12" s="78"/>
      <c r="C12" s="78"/>
      <c r="D12" s="79"/>
      <c r="E12" s="53" t="s">
        <v>18</v>
      </c>
      <c r="F12" s="53" t="s">
        <v>19</v>
      </c>
      <c r="G12" s="78"/>
      <c r="H12" s="78"/>
      <c r="I12" s="97"/>
      <c r="J12" s="53" t="s">
        <v>18</v>
      </c>
      <c r="K12" s="53" t="s">
        <v>19</v>
      </c>
      <c r="L12" s="99"/>
      <c r="M12" s="78"/>
    </row>
    <row r="13" spans="1:248" s="3" customFormat="1" ht="29.45" customHeight="1">
      <c r="A13" s="100" t="s">
        <v>20</v>
      </c>
      <c r="B13" s="101"/>
      <c r="C13" s="101"/>
      <c r="D13" s="101"/>
      <c r="E13" s="101"/>
      <c r="F13" s="101"/>
      <c r="G13" s="101"/>
      <c r="H13" s="101"/>
      <c r="I13" s="101"/>
      <c r="J13" s="101"/>
      <c r="K13" s="101"/>
      <c r="L13" s="101"/>
      <c r="M13" s="10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row>
    <row r="14" spans="1:248" s="4" customFormat="1" ht="21" customHeight="1">
      <c r="A14" s="44">
        <v>1</v>
      </c>
      <c r="B14" s="45" t="s">
        <v>21</v>
      </c>
      <c r="C14" s="67" t="s">
        <v>22</v>
      </c>
      <c r="D14" s="44">
        <v>2</v>
      </c>
      <c r="E14" s="47"/>
      <c r="F14" s="48">
        <f t="shared" ref="F14:F16" si="0">E14*D14</f>
        <v>0</v>
      </c>
      <c r="G14" s="45"/>
      <c r="H14" s="45"/>
      <c r="I14" s="45"/>
      <c r="J14" s="45"/>
      <c r="K14" s="45"/>
      <c r="L14" s="102" t="s">
        <v>23</v>
      </c>
      <c r="M14" s="45"/>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row>
    <row r="15" spans="1:248" s="4" customFormat="1">
      <c r="A15" s="44">
        <v>2</v>
      </c>
      <c r="B15" s="45" t="s">
        <v>24</v>
      </c>
      <c r="C15" s="67" t="s">
        <v>25</v>
      </c>
      <c r="D15" s="44">
        <v>8</v>
      </c>
      <c r="E15" s="47"/>
      <c r="F15" s="48">
        <f t="shared" si="0"/>
        <v>0</v>
      </c>
      <c r="G15" s="45"/>
      <c r="H15" s="45"/>
      <c r="I15" s="45"/>
      <c r="J15" s="49"/>
      <c r="K15" s="45"/>
      <c r="L15" s="103"/>
      <c r="M15" s="45"/>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row>
    <row r="16" spans="1:248" s="4" customFormat="1" ht="30.75">
      <c r="A16" s="44">
        <v>3</v>
      </c>
      <c r="B16" s="45" t="s">
        <v>26</v>
      </c>
      <c r="C16" s="67" t="s">
        <v>25</v>
      </c>
      <c r="D16" s="44">
        <v>5</v>
      </c>
      <c r="E16" s="47"/>
      <c r="F16" s="48">
        <f t="shared" si="0"/>
        <v>0</v>
      </c>
      <c r="G16" s="46" t="s">
        <v>27</v>
      </c>
      <c r="H16" s="44" t="s">
        <v>25</v>
      </c>
      <c r="I16" s="44">
        <f>D16*0.1</f>
        <v>0.5</v>
      </c>
      <c r="J16" s="49"/>
      <c r="K16" s="48">
        <f t="shared" ref="K16:K20" si="1">J16*I16</f>
        <v>0</v>
      </c>
      <c r="L16" s="103"/>
      <c r="M16" s="45"/>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row>
    <row r="17" spans="1:248" s="4" customFormat="1">
      <c r="A17" s="44"/>
      <c r="B17" s="45"/>
      <c r="C17" s="67"/>
      <c r="D17" s="44"/>
      <c r="E17" s="47"/>
      <c r="F17" s="45"/>
      <c r="G17" s="46" t="s">
        <v>28</v>
      </c>
      <c r="H17" s="44" t="s">
        <v>29</v>
      </c>
      <c r="I17" s="44">
        <f>I19*50</f>
        <v>225</v>
      </c>
      <c r="J17" s="49"/>
      <c r="K17" s="48">
        <f t="shared" si="1"/>
        <v>0</v>
      </c>
      <c r="L17" s="103"/>
      <c r="M17" s="45"/>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row>
    <row r="18" spans="1:248" s="4" customFormat="1" ht="60.75">
      <c r="A18" s="44"/>
      <c r="B18" s="45"/>
      <c r="C18" s="67"/>
      <c r="D18" s="44"/>
      <c r="E18" s="47"/>
      <c r="F18" s="45"/>
      <c r="G18" s="46" t="s">
        <v>30</v>
      </c>
      <c r="H18" s="44" t="s">
        <v>31</v>
      </c>
      <c r="I18" s="44">
        <v>5</v>
      </c>
      <c r="J18" s="49"/>
      <c r="K18" s="48"/>
      <c r="L18" s="103"/>
      <c r="M18" s="45"/>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row>
    <row r="19" spans="1:248" s="4" customFormat="1">
      <c r="A19" s="44"/>
      <c r="B19" s="45"/>
      <c r="C19" s="68"/>
      <c r="D19" s="44"/>
      <c r="E19" s="47"/>
      <c r="F19" s="45"/>
      <c r="G19" s="46" t="s">
        <v>32</v>
      </c>
      <c r="H19" s="44" t="s">
        <v>25</v>
      </c>
      <c r="I19" s="44">
        <f>D16*0.9</f>
        <v>4.5</v>
      </c>
      <c r="J19" s="49"/>
      <c r="K19" s="48">
        <f t="shared" si="1"/>
        <v>0</v>
      </c>
      <c r="L19" s="103"/>
      <c r="M19" s="45"/>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row>
    <row r="20" spans="1:248" s="4" customFormat="1" ht="45.75">
      <c r="A20" s="44">
        <v>4</v>
      </c>
      <c r="B20" s="45" t="s">
        <v>33</v>
      </c>
      <c r="C20" s="67" t="s">
        <v>31</v>
      </c>
      <c r="D20" s="44">
        <v>4</v>
      </c>
      <c r="E20" s="47"/>
      <c r="F20" s="48">
        <f>E20*D20</f>
        <v>0</v>
      </c>
      <c r="G20" s="46" t="s">
        <v>34</v>
      </c>
      <c r="H20" s="44" t="s">
        <v>31</v>
      </c>
      <c r="I20" s="44">
        <v>5</v>
      </c>
      <c r="J20" s="47"/>
      <c r="K20" s="48">
        <f t="shared" si="1"/>
        <v>0</v>
      </c>
      <c r="L20" s="103"/>
      <c r="M20" s="44"/>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row>
    <row r="21" spans="1:248" s="4" customFormat="1">
      <c r="A21" s="44">
        <v>5</v>
      </c>
      <c r="B21" s="46" t="s">
        <v>35</v>
      </c>
      <c r="C21" s="67" t="s">
        <v>25</v>
      </c>
      <c r="D21" s="44">
        <v>2</v>
      </c>
      <c r="E21" s="47"/>
      <c r="F21" s="48">
        <f t="shared" ref="F21:F22" si="2">E21*D21</f>
        <v>0</v>
      </c>
      <c r="G21" s="46"/>
      <c r="H21" s="50"/>
      <c r="I21" s="51"/>
      <c r="J21" s="47"/>
      <c r="K21" s="48"/>
      <c r="L21" s="103"/>
      <c r="M21" s="52"/>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row>
    <row r="22" spans="1:248" s="4" customFormat="1">
      <c r="A22" s="44">
        <v>6</v>
      </c>
      <c r="B22" s="46" t="s">
        <v>36</v>
      </c>
      <c r="C22" s="67" t="s">
        <v>25</v>
      </c>
      <c r="D22" s="44">
        <v>6</v>
      </c>
      <c r="E22" s="47"/>
      <c r="F22" s="48">
        <f t="shared" si="2"/>
        <v>0</v>
      </c>
      <c r="G22" s="46"/>
      <c r="H22" s="50"/>
      <c r="I22" s="51"/>
      <c r="J22" s="47"/>
      <c r="K22" s="48"/>
      <c r="L22" s="104"/>
      <c r="M22" s="52"/>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row>
    <row r="23" spans="1:248" s="4" customFormat="1">
      <c r="A23" s="105" t="s">
        <v>37</v>
      </c>
      <c r="B23" s="106"/>
      <c r="C23" s="106"/>
      <c r="D23" s="107"/>
      <c r="E23" s="108">
        <f>SUM(F14:F22)</f>
        <v>0</v>
      </c>
      <c r="F23" s="108"/>
      <c r="G23" s="109" t="s">
        <v>38</v>
      </c>
      <c r="H23" s="109"/>
      <c r="I23" s="109"/>
      <c r="J23" s="108">
        <f>SUM(K15:K20)</f>
        <v>0</v>
      </c>
      <c r="K23" s="108"/>
      <c r="L23" s="54"/>
      <c r="M23" s="55"/>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row>
    <row r="24" spans="1:248">
      <c r="A24" s="105" t="s">
        <v>39</v>
      </c>
      <c r="B24" s="106"/>
      <c r="C24" s="106"/>
      <c r="D24" s="107"/>
      <c r="E24" s="108">
        <f>J23+E23</f>
        <v>0</v>
      </c>
      <c r="F24" s="108"/>
      <c r="G24" s="110"/>
      <c r="H24" s="111"/>
      <c r="I24" s="111"/>
      <c r="J24" s="111"/>
      <c r="K24" s="111"/>
      <c r="L24" s="111"/>
      <c r="M24" s="112"/>
    </row>
    <row r="25" spans="1:248">
      <c r="A25" s="115" t="s">
        <v>40</v>
      </c>
      <c r="B25" s="115"/>
      <c r="C25" s="115"/>
      <c r="D25" s="115"/>
      <c r="E25" s="115"/>
      <c r="F25" s="115"/>
      <c r="G25" s="115"/>
    </row>
    <row r="26" spans="1:248" ht="21" customHeight="1">
      <c r="A26" s="83" t="s">
        <v>41</v>
      </c>
      <c r="B26" s="83"/>
      <c r="C26" s="83"/>
      <c r="D26" s="83"/>
      <c r="E26" s="83"/>
      <c r="F26" s="83"/>
      <c r="G26" s="83"/>
      <c r="H26" s="83"/>
      <c r="I26" s="83"/>
      <c r="J26" s="83"/>
      <c r="K26" s="83"/>
      <c r="L26" s="83"/>
      <c r="M26" s="83"/>
    </row>
    <row r="27" spans="1:248">
      <c r="A27" s="32"/>
      <c r="B27" s="32"/>
      <c r="C27" s="32"/>
    </row>
    <row r="28" spans="1:248">
      <c r="A28" s="114" t="s">
        <v>42</v>
      </c>
      <c r="B28" s="114"/>
      <c r="C28" s="114"/>
      <c r="D28" s="114"/>
      <c r="E28" s="114"/>
      <c r="F28" s="114"/>
      <c r="G28" s="114"/>
      <c r="H28" s="114"/>
      <c r="I28" s="114"/>
    </row>
    <row r="29" spans="1:248" ht="18.75" customHeight="1">
      <c r="A29" s="117" t="s">
        <v>43</v>
      </c>
      <c r="B29" s="117"/>
      <c r="C29" s="117"/>
      <c r="D29" s="117"/>
      <c r="E29" s="117"/>
      <c r="F29" s="117"/>
      <c r="G29" s="117"/>
      <c r="H29" s="117"/>
      <c r="I29" s="117"/>
      <c r="J29" s="117"/>
      <c r="K29" s="117"/>
      <c r="L29" s="117"/>
      <c r="M29" s="117"/>
    </row>
    <row r="30" spans="1:248" ht="56.25" customHeight="1">
      <c r="A30" s="113" t="s">
        <v>44</v>
      </c>
      <c r="B30" s="113"/>
      <c r="C30" s="113"/>
      <c r="D30" s="113"/>
      <c r="E30" s="113"/>
      <c r="F30" s="113"/>
      <c r="G30" s="113"/>
      <c r="H30" s="56"/>
      <c r="I30" s="58"/>
      <c r="J30" s="57"/>
      <c r="K30" s="57"/>
      <c r="L30" s="57"/>
    </row>
    <row r="31" spans="1:248" ht="30" customHeight="1">
      <c r="A31" s="118" t="s">
        <v>45</v>
      </c>
      <c r="B31" s="119"/>
      <c r="C31" s="119"/>
      <c r="D31" s="119"/>
      <c r="E31" s="119"/>
      <c r="F31" s="119"/>
      <c r="G31" s="119"/>
      <c r="H31" s="119"/>
      <c r="I31" s="119"/>
      <c r="J31" s="119"/>
      <c r="K31" s="119"/>
      <c r="L31" s="119"/>
      <c r="M31" s="11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59"/>
      <c r="EB31" s="59"/>
      <c r="EC31" s="59"/>
      <c r="ED31" s="59"/>
      <c r="EE31" s="59"/>
      <c r="EF31" s="59"/>
      <c r="EG31" s="59"/>
      <c r="EH31" s="59"/>
      <c r="EI31" s="59"/>
      <c r="EJ31" s="59"/>
      <c r="EK31" s="59"/>
      <c r="EL31" s="59"/>
      <c r="EM31" s="59"/>
      <c r="EN31" s="59"/>
      <c r="EO31" s="59"/>
      <c r="EP31" s="59"/>
      <c r="EQ31" s="59"/>
      <c r="ER31" s="59"/>
      <c r="ES31" s="59"/>
      <c r="ET31" s="59"/>
      <c r="EU31" s="59"/>
      <c r="EV31" s="59"/>
      <c r="EW31" s="59"/>
      <c r="EX31" s="59"/>
      <c r="EY31" s="59"/>
      <c r="EZ31" s="59"/>
      <c r="FA31" s="59"/>
      <c r="FB31" s="59"/>
      <c r="FC31" s="59"/>
      <c r="FD31" s="59"/>
      <c r="FE31" s="59"/>
      <c r="FF31" s="59"/>
      <c r="FG31" s="59"/>
      <c r="FH31" s="59"/>
      <c r="FI31" s="59"/>
      <c r="FJ31" s="59"/>
      <c r="FK31" s="59"/>
      <c r="FL31" s="59"/>
      <c r="FM31" s="59"/>
      <c r="FN31" s="59"/>
      <c r="FO31" s="59"/>
      <c r="FP31" s="59"/>
      <c r="FQ31" s="59"/>
      <c r="FR31" s="59"/>
      <c r="FS31" s="59"/>
      <c r="FT31" s="59"/>
      <c r="FU31" s="59"/>
      <c r="FV31" s="59"/>
      <c r="FW31" s="59"/>
      <c r="FX31" s="59"/>
      <c r="FY31" s="59"/>
      <c r="FZ31" s="59"/>
      <c r="GA31" s="59"/>
      <c r="GB31" s="59"/>
      <c r="GC31" s="59"/>
      <c r="GD31" s="59"/>
      <c r="GE31" s="59"/>
      <c r="GF31" s="59"/>
      <c r="GG31" s="59"/>
      <c r="GH31" s="59"/>
      <c r="GI31" s="59"/>
      <c r="GJ31" s="59"/>
      <c r="GK31" s="59"/>
      <c r="GL31" s="59"/>
      <c r="GM31" s="59"/>
      <c r="GN31" s="59"/>
      <c r="GO31" s="59"/>
      <c r="GP31" s="59"/>
      <c r="GQ31" s="59"/>
      <c r="GR31" s="59"/>
      <c r="GS31" s="59"/>
      <c r="GT31" s="59"/>
      <c r="GU31" s="59"/>
      <c r="GV31" s="59"/>
      <c r="GW31" s="59"/>
      <c r="GX31" s="59"/>
      <c r="GY31" s="59"/>
      <c r="GZ31" s="59"/>
      <c r="HA31" s="59"/>
      <c r="HB31" s="59"/>
      <c r="HC31" s="59"/>
      <c r="HD31" s="59"/>
      <c r="HE31" s="59"/>
      <c r="HF31" s="59"/>
      <c r="HG31" s="59"/>
      <c r="HH31" s="59"/>
      <c r="HI31" s="59"/>
      <c r="HJ31" s="59"/>
      <c r="HK31" s="59"/>
      <c r="HL31" s="59"/>
      <c r="HM31" s="59"/>
      <c r="HN31" s="59"/>
      <c r="HO31" s="59"/>
      <c r="HP31" s="59"/>
      <c r="HQ31" s="59"/>
      <c r="HR31" s="59"/>
      <c r="HS31" s="59"/>
      <c r="HT31" s="59"/>
      <c r="HU31" s="59"/>
      <c r="HV31" s="59"/>
      <c r="HW31" s="59"/>
      <c r="HX31" s="59"/>
      <c r="HY31" s="59"/>
      <c r="HZ31" s="59"/>
      <c r="IA31" s="59"/>
      <c r="IB31" s="59"/>
      <c r="IC31" s="59"/>
      <c r="ID31" s="59"/>
      <c r="IE31" s="59"/>
      <c r="IF31" s="59"/>
      <c r="IG31" s="59"/>
      <c r="IH31" s="59"/>
      <c r="II31" s="59"/>
      <c r="IJ31" s="59"/>
      <c r="IK31" s="59"/>
      <c r="IL31" s="59"/>
      <c r="IM31" s="59"/>
      <c r="IN31" s="59"/>
    </row>
    <row r="32" spans="1:248" s="71" customFormat="1" ht="29.25" customHeight="1">
      <c r="A32" s="122" t="s">
        <v>46</v>
      </c>
      <c r="B32" s="123"/>
      <c r="C32" s="123"/>
      <c r="D32" s="123"/>
      <c r="E32" s="123"/>
      <c r="F32" s="123"/>
      <c r="G32" s="123"/>
      <c r="H32" s="123"/>
      <c r="I32" s="123"/>
      <c r="J32" s="123"/>
      <c r="K32" s="123"/>
      <c r="L32" s="123"/>
      <c r="M32" s="123"/>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row>
    <row r="33" spans="1:257" s="76" customFormat="1" ht="21" customHeight="1">
      <c r="A33" s="118" t="s">
        <v>47</v>
      </c>
      <c r="B33" s="119"/>
      <c r="C33" s="119"/>
      <c r="D33" s="119"/>
      <c r="E33" s="119"/>
      <c r="F33" s="119"/>
      <c r="G33" s="119"/>
      <c r="H33" s="72"/>
      <c r="I33" s="73"/>
      <c r="J33" s="74"/>
      <c r="K33" s="74"/>
      <c r="L33" s="74"/>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c r="DR33" s="71"/>
      <c r="DS33" s="71"/>
      <c r="DT33" s="71"/>
      <c r="DU33" s="71"/>
      <c r="DV33" s="71"/>
      <c r="DW33" s="71"/>
      <c r="DX33" s="71"/>
      <c r="DY33" s="71"/>
      <c r="DZ33" s="71"/>
      <c r="EA33" s="71"/>
      <c r="EB33" s="71"/>
      <c r="EC33" s="71"/>
      <c r="ED33" s="71"/>
      <c r="EE33" s="71"/>
      <c r="EF33" s="71"/>
      <c r="EG33" s="71"/>
      <c r="EH33" s="71"/>
      <c r="EI33" s="71"/>
      <c r="EJ33" s="71"/>
      <c r="EK33" s="71"/>
      <c r="EL33" s="71"/>
      <c r="EM33" s="71"/>
      <c r="EN33" s="71"/>
      <c r="EO33" s="71"/>
      <c r="EP33" s="71"/>
      <c r="EQ33" s="71"/>
      <c r="ER33" s="71"/>
      <c r="ES33" s="71"/>
      <c r="ET33" s="71"/>
      <c r="EU33" s="71"/>
      <c r="EV33" s="71"/>
      <c r="EW33" s="71"/>
      <c r="EX33" s="71"/>
      <c r="EY33" s="71"/>
      <c r="EZ33" s="71"/>
      <c r="FA33" s="71"/>
      <c r="FB33" s="71"/>
      <c r="FC33" s="71"/>
      <c r="FD33" s="71"/>
      <c r="FE33" s="71"/>
      <c r="FF33" s="71"/>
      <c r="FG33" s="71"/>
      <c r="FH33" s="71"/>
      <c r="FI33" s="71"/>
      <c r="FJ33" s="71"/>
      <c r="FK33" s="71"/>
      <c r="FL33" s="71"/>
      <c r="FM33" s="71"/>
      <c r="FN33" s="71"/>
      <c r="FO33" s="71"/>
      <c r="FP33" s="71"/>
      <c r="FQ33" s="71"/>
      <c r="FR33" s="71"/>
      <c r="FS33" s="71"/>
      <c r="FT33" s="71"/>
      <c r="FU33" s="71"/>
      <c r="FV33" s="71"/>
      <c r="FW33" s="71"/>
      <c r="FX33" s="71"/>
      <c r="FY33" s="71"/>
      <c r="FZ33" s="71"/>
      <c r="GA33" s="71"/>
      <c r="GB33" s="71"/>
      <c r="GC33" s="71"/>
      <c r="GD33" s="71"/>
      <c r="GE33" s="71"/>
      <c r="GF33" s="71"/>
      <c r="GG33" s="71"/>
      <c r="GH33" s="71"/>
      <c r="GI33" s="71"/>
      <c r="GJ33" s="71"/>
      <c r="GK33" s="71"/>
      <c r="GL33" s="71"/>
      <c r="GM33" s="71"/>
      <c r="GN33" s="71"/>
      <c r="GO33" s="71"/>
      <c r="GP33" s="71"/>
      <c r="GQ33" s="71"/>
      <c r="GR33" s="71"/>
      <c r="GS33" s="71"/>
      <c r="GT33" s="71"/>
      <c r="GU33" s="71"/>
      <c r="GV33" s="71"/>
      <c r="GW33" s="71"/>
      <c r="GX33" s="71"/>
      <c r="GY33" s="71"/>
      <c r="GZ33" s="71"/>
      <c r="HA33" s="71"/>
      <c r="HB33" s="71"/>
      <c r="HC33" s="71"/>
      <c r="HD33" s="71"/>
      <c r="HE33" s="71"/>
      <c r="HF33" s="71"/>
      <c r="HG33" s="71"/>
      <c r="HH33" s="71"/>
      <c r="HI33" s="71"/>
      <c r="HJ33" s="71"/>
      <c r="HK33" s="71"/>
      <c r="HL33" s="71"/>
      <c r="HM33" s="71"/>
      <c r="HN33" s="71"/>
      <c r="HO33" s="71"/>
      <c r="HP33" s="71"/>
      <c r="HQ33" s="71"/>
      <c r="HR33" s="71"/>
      <c r="HS33" s="71"/>
      <c r="HT33" s="71"/>
      <c r="HU33" s="71"/>
      <c r="HV33" s="71"/>
      <c r="HW33" s="71"/>
      <c r="HX33" s="71"/>
      <c r="HY33" s="71"/>
      <c r="HZ33" s="71"/>
      <c r="IA33" s="71"/>
      <c r="IB33" s="71"/>
      <c r="IC33" s="71"/>
      <c r="ID33" s="71"/>
      <c r="IE33" s="71"/>
      <c r="IF33" s="71"/>
      <c r="IG33" s="71"/>
      <c r="IH33" s="71"/>
      <c r="II33" s="71"/>
      <c r="IJ33" s="71"/>
      <c r="IK33" s="71"/>
      <c r="IL33" s="71"/>
      <c r="IM33" s="71"/>
      <c r="IN33" s="71"/>
      <c r="IO33" s="75"/>
      <c r="IP33" s="75"/>
      <c r="IQ33" s="75"/>
      <c r="IR33" s="75"/>
      <c r="IS33" s="75"/>
      <c r="IT33" s="75"/>
      <c r="IU33" s="75"/>
      <c r="IV33" s="75"/>
      <c r="IW33" s="75"/>
    </row>
    <row r="34" spans="1:257" s="70" customFormat="1" ht="25.5" customHeight="1">
      <c r="A34" s="120" t="s">
        <v>48</v>
      </c>
      <c r="B34" s="121"/>
      <c r="C34" s="121"/>
      <c r="D34" s="121"/>
      <c r="E34" s="121"/>
      <c r="F34" s="121"/>
      <c r="G34" s="121"/>
      <c r="H34" s="121"/>
      <c r="I34" s="121"/>
      <c r="J34" s="121"/>
      <c r="K34" s="121"/>
      <c r="L34" s="121"/>
      <c r="M34" s="121"/>
    </row>
    <row r="35" spans="1:257" ht="21" customHeight="1">
      <c r="A35" s="113" t="s">
        <v>49</v>
      </c>
      <c r="B35" s="113"/>
      <c r="C35" s="113"/>
      <c r="D35" s="113"/>
      <c r="E35" s="113"/>
      <c r="F35" s="113"/>
      <c r="G35" s="113"/>
      <c r="H35" s="61"/>
      <c r="I35" s="62"/>
      <c r="J35" s="63"/>
      <c r="K35" s="63"/>
      <c r="L35" s="6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row>
    <row r="36" spans="1:257" ht="21" customHeight="1">
      <c r="A36" s="113" t="s">
        <v>50</v>
      </c>
      <c r="B36" s="113"/>
      <c r="C36" s="113"/>
      <c r="D36" s="113"/>
      <c r="E36" s="113"/>
      <c r="F36" s="113"/>
      <c r="G36" s="113"/>
      <c r="H36" s="61"/>
      <c r="I36" s="62"/>
      <c r="J36" s="63"/>
      <c r="K36" s="63"/>
      <c r="L36" s="6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row>
    <row r="37" spans="1:257" s="9" customFormat="1" ht="18.75" customHeight="1">
      <c r="A37" s="113" t="s">
        <v>51</v>
      </c>
      <c r="B37" s="113"/>
      <c r="C37" s="113"/>
      <c r="D37" s="113"/>
      <c r="E37" s="113"/>
      <c r="F37" s="113"/>
      <c r="G37" s="113"/>
      <c r="H37" s="56"/>
      <c r="I37" s="58"/>
      <c r="J37" s="57"/>
      <c r="K37" s="57"/>
      <c r="L37" s="57"/>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8"/>
      <c r="IP37" s="8"/>
      <c r="IQ37" s="8"/>
      <c r="IR37" s="8"/>
      <c r="IS37" s="8"/>
      <c r="IT37" s="8"/>
      <c r="IU37" s="8"/>
      <c r="IV37" s="8"/>
      <c r="IW37" s="8"/>
    </row>
    <row r="38" spans="1:257" s="9" customFormat="1" ht="26.25" customHeight="1">
      <c r="A38" s="113" t="s">
        <v>52</v>
      </c>
      <c r="B38" s="113"/>
      <c r="C38" s="113"/>
      <c r="D38" s="113"/>
      <c r="E38" s="113"/>
      <c r="F38" s="113"/>
      <c r="G38" s="113"/>
      <c r="H38" s="113"/>
      <c r="I38" s="113"/>
      <c r="J38" s="113"/>
      <c r="K38" s="113"/>
      <c r="L38" s="113"/>
      <c r="M38" s="113"/>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8"/>
      <c r="IP38" s="8"/>
      <c r="IQ38" s="8"/>
      <c r="IR38" s="8"/>
      <c r="IS38" s="8"/>
      <c r="IT38" s="8"/>
      <c r="IU38" s="8"/>
      <c r="IV38" s="8"/>
      <c r="IW38" s="8"/>
    </row>
    <row r="39" spans="1:257" s="9" customFormat="1" ht="13.9" customHeight="1">
      <c r="A39" s="42"/>
      <c r="B39" s="42"/>
      <c r="C39" s="43"/>
      <c r="D39" s="43"/>
      <c r="E39" s="43"/>
      <c r="F39" s="43"/>
      <c r="G39" s="42"/>
      <c r="H39" s="56"/>
      <c r="I39" s="58"/>
      <c r="J39" s="57"/>
      <c r="K39" s="57"/>
      <c r="L39" s="57"/>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8"/>
      <c r="IP39" s="8"/>
      <c r="IQ39" s="8"/>
      <c r="IR39" s="8"/>
      <c r="IS39" s="8"/>
      <c r="IT39" s="8"/>
      <c r="IU39" s="8"/>
      <c r="IV39" s="8"/>
      <c r="IW39" s="8"/>
    </row>
    <row r="40" spans="1:257" s="9" customFormat="1" ht="13.9" customHeight="1">
      <c r="A40" s="38" t="s">
        <v>53</v>
      </c>
      <c r="B40" s="35"/>
      <c r="C40" s="60"/>
      <c r="D40" s="60"/>
      <c r="E40" s="60"/>
      <c r="F40" s="57"/>
      <c r="G40" s="7"/>
      <c r="H40" s="6"/>
      <c r="I40" s="64"/>
      <c r="J40" s="65"/>
      <c r="K40" s="65"/>
      <c r="L40" s="65"/>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O40" s="8"/>
      <c r="IP40" s="8"/>
      <c r="IQ40" s="8"/>
      <c r="IR40" s="8"/>
      <c r="IS40" s="8"/>
      <c r="IT40" s="8"/>
      <c r="IU40" s="8"/>
      <c r="IV40" s="8"/>
      <c r="IW40" s="8"/>
    </row>
    <row r="41" spans="1:257" s="9" customFormat="1" ht="13.9" customHeight="1">
      <c r="A41" s="2"/>
      <c r="B41" s="1"/>
      <c r="C41" s="2"/>
      <c r="D41" s="56"/>
      <c r="E41" s="56"/>
      <c r="F41" s="65"/>
      <c r="G41" s="7"/>
      <c r="H41" s="6"/>
      <c r="I41" s="64"/>
      <c r="J41" s="65"/>
      <c r="K41" s="65"/>
      <c r="L41" s="65"/>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O41" s="8"/>
      <c r="IP41" s="8"/>
      <c r="IQ41" s="8"/>
      <c r="IR41" s="8"/>
      <c r="IS41" s="8"/>
      <c r="IT41" s="8"/>
      <c r="IU41" s="8"/>
      <c r="IV41" s="8"/>
      <c r="IW41" s="8"/>
    </row>
    <row r="42" spans="1:257" s="9" customFormat="1" ht="13.9" customHeight="1">
      <c r="A42" s="6"/>
      <c r="B42" s="34" t="s">
        <v>54</v>
      </c>
      <c r="C42" s="66"/>
      <c r="D42" s="66"/>
      <c r="E42" s="61"/>
      <c r="F42" s="65"/>
      <c r="G42" s="7"/>
      <c r="H42" s="6"/>
      <c r="I42" s="64"/>
      <c r="J42" s="65"/>
      <c r="K42" s="65"/>
      <c r="L42" s="65"/>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O42" s="8"/>
      <c r="IP42" s="8"/>
      <c r="IQ42" s="8"/>
      <c r="IR42" s="8"/>
      <c r="IS42" s="8"/>
      <c r="IT42" s="8"/>
      <c r="IU42" s="8"/>
      <c r="IV42" s="8"/>
      <c r="IW42" s="8"/>
    </row>
    <row r="43" spans="1:257" ht="21" customHeight="1">
      <c r="A43" s="12"/>
      <c r="B43" s="116" t="s">
        <v>55</v>
      </c>
      <c r="C43" s="116"/>
      <c r="D43" s="116"/>
      <c r="E43" s="116"/>
      <c r="F43" s="65"/>
      <c r="G43" s="7"/>
      <c r="H43" s="6"/>
      <c r="I43" s="64"/>
      <c r="J43" s="65"/>
      <c r="K43" s="65"/>
      <c r="L43" s="65"/>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9"/>
    </row>
    <row r="44" spans="1:257">
      <c r="A44" s="1"/>
      <c r="F44" s="1"/>
      <c r="G44" s="1"/>
    </row>
    <row r="45" spans="1:257">
      <c r="A45" s="1"/>
      <c r="F45" s="1"/>
      <c r="G45" s="1"/>
    </row>
    <row r="46" spans="1:257">
      <c r="A46" s="1"/>
      <c r="F46" s="1"/>
      <c r="G46" s="1"/>
    </row>
    <row r="47" spans="1:257">
      <c r="A47" s="1"/>
      <c r="F47" s="1"/>
      <c r="G47" s="1"/>
    </row>
    <row r="48" spans="1:257">
      <c r="A48" s="1"/>
      <c r="F48" s="1"/>
      <c r="G48" s="1"/>
    </row>
    <row r="49" spans="3:3" s="1" customFormat="1">
      <c r="C49" s="59"/>
    </row>
    <row r="50" spans="3:3" s="1" customFormat="1">
      <c r="C50" s="59"/>
    </row>
    <row r="51" spans="3:3" s="1" customFormat="1">
      <c r="C51" s="59"/>
    </row>
    <row r="52" spans="3:3" s="1" customFormat="1">
      <c r="C52" s="59"/>
    </row>
    <row r="53" spans="3:3" s="1" customFormat="1">
      <c r="C53" s="59"/>
    </row>
    <row r="54" spans="3:3" s="1" customFormat="1">
      <c r="C54" s="59"/>
    </row>
    <row r="55" spans="3:3" s="1" customFormat="1">
      <c r="C55" s="59"/>
    </row>
    <row r="56" spans="3:3" s="1" customFormat="1">
      <c r="C56" s="59"/>
    </row>
    <row r="57" spans="3:3" s="1" customFormat="1">
      <c r="C57" s="59"/>
    </row>
    <row r="58" spans="3:3" s="1" customFormat="1">
      <c r="C58" s="59"/>
    </row>
    <row r="59" spans="3:3" s="1" customFormat="1">
      <c r="C59" s="59"/>
    </row>
    <row r="60" spans="3:3" s="1" customFormat="1">
      <c r="C60" s="59"/>
    </row>
    <row r="61" spans="3:3" s="1" customFormat="1">
      <c r="C61" s="59"/>
    </row>
    <row r="62" spans="3:3" s="1" customFormat="1">
      <c r="C62" s="59"/>
    </row>
    <row r="63" spans="3:3" s="1" customFormat="1">
      <c r="C63" s="59"/>
    </row>
    <row r="64" spans="3:3" s="1" customFormat="1">
      <c r="C64" s="59"/>
    </row>
    <row r="65" spans="3:3" s="1" customFormat="1">
      <c r="C65" s="59"/>
    </row>
    <row r="66" spans="3:3" s="1" customFormat="1">
      <c r="C66" s="59"/>
    </row>
    <row r="67" spans="3:3" s="1" customFormat="1">
      <c r="C67" s="59"/>
    </row>
    <row r="68" spans="3:3" s="1" customFormat="1">
      <c r="C68" s="59"/>
    </row>
    <row r="69" spans="3:3" s="1" customFormat="1">
      <c r="C69" s="59"/>
    </row>
    <row r="70" spans="3:3" s="1" customFormat="1">
      <c r="C70" s="59"/>
    </row>
    <row r="71" spans="3:3" s="1" customFormat="1">
      <c r="C71" s="59"/>
    </row>
    <row r="72" spans="3:3" s="1" customFormat="1">
      <c r="C72" s="59"/>
    </row>
    <row r="73" spans="3:3" s="1" customFormat="1">
      <c r="C73" s="59"/>
    </row>
    <row r="74" spans="3:3" s="1" customFormat="1">
      <c r="C74" s="59"/>
    </row>
    <row r="75" spans="3:3" s="1" customFormat="1">
      <c r="C75" s="59"/>
    </row>
    <row r="76" spans="3:3" s="1" customFormat="1">
      <c r="C76" s="59"/>
    </row>
    <row r="77" spans="3:3" s="1" customFormat="1">
      <c r="C77" s="59"/>
    </row>
  </sheetData>
  <mergeCells count="44">
    <mergeCell ref="A37:G37"/>
    <mergeCell ref="B43:E43"/>
    <mergeCell ref="A38:M38"/>
    <mergeCell ref="A29:M29"/>
    <mergeCell ref="A33:G33"/>
    <mergeCell ref="A35:G35"/>
    <mergeCell ref="A36:G36"/>
    <mergeCell ref="A34:M34"/>
    <mergeCell ref="A31:M31"/>
    <mergeCell ref="A32:M32"/>
    <mergeCell ref="A24:D24"/>
    <mergeCell ref="E24:F24"/>
    <mergeCell ref="G24:M24"/>
    <mergeCell ref="A26:M26"/>
    <mergeCell ref="A30:G30"/>
    <mergeCell ref="A28:I28"/>
    <mergeCell ref="A25:G25"/>
    <mergeCell ref="A13:M13"/>
    <mergeCell ref="L14:L22"/>
    <mergeCell ref="A23:D23"/>
    <mergeCell ref="E23:F23"/>
    <mergeCell ref="G23:I23"/>
    <mergeCell ref="J23:K23"/>
    <mergeCell ref="H1:M1"/>
    <mergeCell ref="D5:M5"/>
    <mergeCell ref="D6:M6"/>
    <mergeCell ref="D7:M7"/>
    <mergeCell ref="M11:M12"/>
    <mergeCell ref="G11:G12"/>
    <mergeCell ref="H11:H12"/>
    <mergeCell ref="I11:I12"/>
    <mergeCell ref="J11:K11"/>
    <mergeCell ref="L11:L12"/>
    <mergeCell ref="A8:C8"/>
    <mergeCell ref="A9:M9"/>
    <mergeCell ref="D8:M8"/>
    <mergeCell ref="B2:I2"/>
    <mergeCell ref="A4:H4"/>
    <mergeCell ref="A5:C7"/>
    <mergeCell ref="A11:A12"/>
    <mergeCell ref="B11:B12"/>
    <mergeCell ref="C11:C12"/>
    <mergeCell ref="D11:D12"/>
    <mergeCell ref="E11:F11"/>
  </mergeCells>
  <phoneticPr fontId="12" type="noConversion"/>
  <pageMargins left="0.11811023622047245" right="0.11811023622047245" top="0" bottom="0" header="0.31496062992125984" footer="0.31496062992125984"/>
  <pageSetup paperSize="9" scale="45"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9" zoomScaleNormal="100" zoomScaleSheetLayoutView="85" workbookViewId="0">
      <selection activeCell="B10" sqref="B10:B12"/>
    </sheetView>
  </sheetViews>
  <sheetFormatPr defaultColWidth="9.140625" defaultRowHeight="21"/>
  <cols>
    <col min="1" max="1" width="5.28515625" style="2" customWidth="1"/>
    <col min="2" max="2" width="66" style="1" customWidth="1"/>
    <col min="3" max="3" width="12.85546875" style="1" customWidth="1"/>
    <col min="4" max="4" width="12" style="1" customWidth="1"/>
    <col min="5" max="5" width="17.28515625" style="5" customWidth="1"/>
    <col min="6" max="6" width="18.42578125" style="5" customWidth="1"/>
    <col min="7" max="7" width="20.7109375" style="1" customWidth="1"/>
    <col min="8" max="8" width="25.42578125" style="1" customWidth="1"/>
    <col min="9" max="16384" width="9.140625" style="1"/>
  </cols>
  <sheetData>
    <row r="1" spans="1:8">
      <c r="G1" s="95" t="s">
        <v>56</v>
      </c>
      <c r="H1" s="95"/>
    </row>
    <row r="2" spans="1:8">
      <c r="B2" s="85" t="s">
        <v>1</v>
      </c>
      <c r="C2" s="85"/>
      <c r="D2" s="85"/>
      <c r="E2" s="85"/>
      <c r="F2" s="85"/>
      <c r="G2" s="85"/>
      <c r="H2" s="85"/>
    </row>
    <row r="4" spans="1:8" ht="29.25" customHeight="1">
      <c r="A4" s="151" t="s">
        <v>57</v>
      </c>
      <c r="B4" s="151"/>
      <c r="C4" s="151"/>
      <c r="D4" s="151"/>
      <c r="E4" s="151"/>
      <c r="F4" s="151"/>
      <c r="G4" s="151"/>
      <c r="H4" s="16"/>
    </row>
    <row r="5" spans="1:8" ht="20.25" customHeight="1">
      <c r="A5" s="89" t="s">
        <v>3</v>
      </c>
      <c r="B5" s="90"/>
      <c r="C5" s="131" t="s">
        <v>4</v>
      </c>
      <c r="D5" s="131"/>
      <c r="E5" s="131"/>
      <c r="F5" s="131"/>
      <c r="G5" s="131"/>
      <c r="H5" s="131"/>
    </row>
    <row r="6" spans="1:8" ht="20.25" customHeight="1">
      <c r="A6" s="91"/>
      <c r="B6" s="92"/>
      <c r="C6" s="131" t="s">
        <v>5</v>
      </c>
      <c r="D6" s="131"/>
      <c r="E6" s="131"/>
      <c r="F6" s="131"/>
      <c r="G6" s="131"/>
      <c r="H6" s="131"/>
    </row>
    <row r="7" spans="1:8" ht="25.9" customHeight="1">
      <c r="A7" s="93"/>
      <c r="B7" s="94"/>
      <c r="C7" s="131" t="s">
        <v>6</v>
      </c>
      <c r="D7" s="131"/>
      <c r="E7" s="131"/>
      <c r="F7" s="131"/>
      <c r="G7" s="131"/>
      <c r="H7" s="131"/>
    </row>
    <row r="8" spans="1:8" ht="34.9" customHeight="1">
      <c r="A8" s="80" t="s">
        <v>7</v>
      </c>
      <c r="B8" s="81"/>
      <c r="C8" s="131" t="s">
        <v>8</v>
      </c>
      <c r="D8" s="131"/>
      <c r="E8" s="131"/>
      <c r="F8" s="131"/>
      <c r="G8" s="131"/>
      <c r="H8" s="131"/>
    </row>
    <row r="9" spans="1:8" ht="57" customHeight="1" thickBot="1">
      <c r="A9" s="132" t="s">
        <v>58</v>
      </c>
      <c r="B9" s="132"/>
      <c r="C9" s="132"/>
      <c r="D9" s="132"/>
      <c r="E9" s="132"/>
      <c r="F9" s="132"/>
      <c r="G9" s="132"/>
      <c r="H9" s="132"/>
    </row>
    <row r="10" spans="1:8" ht="20.25" customHeight="1">
      <c r="A10" s="133" t="s">
        <v>10</v>
      </c>
      <c r="B10" s="136" t="s">
        <v>59</v>
      </c>
      <c r="C10" s="139" t="s">
        <v>60</v>
      </c>
      <c r="D10" s="140"/>
      <c r="E10" s="145" t="s">
        <v>61</v>
      </c>
      <c r="F10" s="148" t="s">
        <v>62</v>
      </c>
      <c r="G10" s="140" t="s">
        <v>63</v>
      </c>
      <c r="H10" s="140" t="s">
        <v>64</v>
      </c>
    </row>
    <row r="11" spans="1:8">
      <c r="A11" s="134"/>
      <c r="B11" s="137"/>
      <c r="C11" s="141"/>
      <c r="D11" s="142"/>
      <c r="E11" s="146"/>
      <c r="F11" s="149"/>
      <c r="G11" s="142"/>
      <c r="H11" s="142"/>
    </row>
    <row r="12" spans="1:8" s="3" customFormat="1" ht="29.45" customHeight="1">
      <c r="A12" s="134"/>
      <c r="B12" s="138"/>
      <c r="C12" s="143"/>
      <c r="D12" s="144"/>
      <c r="E12" s="146"/>
      <c r="F12" s="149"/>
      <c r="G12" s="144"/>
      <c r="H12" s="144"/>
    </row>
    <row r="13" spans="1:8" s="4" customFormat="1" ht="43.9" customHeight="1" thickBot="1">
      <c r="A13" s="135"/>
      <c r="B13" s="17" t="s">
        <v>65</v>
      </c>
      <c r="C13" s="28" t="s">
        <v>66</v>
      </c>
      <c r="D13" s="18" t="s">
        <v>67</v>
      </c>
      <c r="E13" s="147"/>
      <c r="F13" s="150"/>
      <c r="G13" s="36" t="s">
        <v>67</v>
      </c>
      <c r="H13" s="18" t="s">
        <v>67</v>
      </c>
    </row>
    <row r="14" spans="1:8" s="4" customFormat="1">
      <c r="A14" s="19">
        <v>1</v>
      </c>
      <c r="B14" s="20"/>
      <c r="C14" s="29"/>
      <c r="D14" s="21"/>
      <c r="E14" s="26"/>
      <c r="F14" s="37">
        <f>D14*E14</f>
        <v>0</v>
      </c>
      <c r="G14" s="21"/>
      <c r="H14" s="21"/>
    </row>
    <row r="15" spans="1:8" s="4" customFormat="1">
      <c r="A15" s="22">
        <v>2</v>
      </c>
      <c r="B15" s="14"/>
      <c r="C15" s="30"/>
      <c r="D15" s="23"/>
      <c r="E15" s="27"/>
      <c r="F15" s="31">
        <f t="shared" ref="F15:F23" si="0">D15*E15</f>
        <v>0</v>
      </c>
      <c r="G15" s="23"/>
      <c r="H15" s="23"/>
    </row>
    <row r="16" spans="1:8" s="4" customFormat="1">
      <c r="A16" s="22">
        <v>3</v>
      </c>
      <c r="B16" s="14"/>
      <c r="C16" s="30"/>
      <c r="D16" s="23"/>
      <c r="E16" s="27"/>
      <c r="F16" s="31">
        <f>D16*E16</f>
        <v>0</v>
      </c>
      <c r="G16" s="23"/>
      <c r="H16" s="23"/>
    </row>
    <row r="17" spans="1:9" s="4" customFormat="1">
      <c r="A17" s="22">
        <v>4</v>
      </c>
      <c r="B17" s="14"/>
      <c r="C17" s="30"/>
      <c r="D17" s="23"/>
      <c r="E17" s="27"/>
      <c r="F17" s="31">
        <f t="shared" si="0"/>
        <v>0</v>
      </c>
      <c r="G17" s="23"/>
      <c r="H17" s="23"/>
    </row>
    <row r="18" spans="1:9" s="4" customFormat="1">
      <c r="A18" s="22">
        <v>5</v>
      </c>
      <c r="B18" s="14"/>
      <c r="C18" s="30"/>
      <c r="D18" s="23"/>
      <c r="E18" s="27"/>
      <c r="F18" s="31">
        <f t="shared" si="0"/>
        <v>0</v>
      </c>
      <c r="G18" s="23"/>
      <c r="H18" s="23"/>
    </row>
    <row r="19" spans="1:9" s="4" customFormat="1">
      <c r="A19" s="22">
        <v>6</v>
      </c>
      <c r="B19" s="14"/>
      <c r="C19" s="30"/>
      <c r="D19" s="23"/>
      <c r="E19" s="27"/>
      <c r="F19" s="31">
        <f t="shared" si="0"/>
        <v>0</v>
      </c>
      <c r="G19" s="23"/>
      <c r="H19" s="23"/>
    </row>
    <row r="20" spans="1:9" s="4" customFormat="1">
      <c r="A20" s="22">
        <v>7</v>
      </c>
      <c r="B20" s="13"/>
      <c r="C20" s="30"/>
      <c r="D20" s="23"/>
      <c r="E20" s="27"/>
      <c r="F20" s="31">
        <f t="shared" si="0"/>
        <v>0</v>
      </c>
      <c r="G20" s="23"/>
      <c r="H20" s="23"/>
    </row>
    <row r="21" spans="1:9" s="4" customFormat="1">
      <c r="A21" s="22">
        <v>8</v>
      </c>
      <c r="B21" s="13"/>
      <c r="C21" s="30"/>
      <c r="D21" s="23"/>
      <c r="E21" s="27"/>
      <c r="F21" s="31">
        <f t="shared" si="0"/>
        <v>0</v>
      </c>
      <c r="G21" s="23"/>
      <c r="H21" s="23"/>
    </row>
    <row r="22" spans="1:9" s="4" customFormat="1">
      <c r="A22" s="22">
        <v>9</v>
      </c>
      <c r="B22" s="13"/>
      <c r="C22" s="30"/>
      <c r="D22" s="23"/>
      <c r="E22" s="27"/>
      <c r="F22" s="31">
        <f t="shared" si="0"/>
        <v>0</v>
      </c>
      <c r="G22" s="23"/>
      <c r="H22" s="23"/>
    </row>
    <row r="23" spans="1:9" s="4" customFormat="1" ht="31.5" customHeight="1" thickBot="1">
      <c r="A23" s="22">
        <v>10</v>
      </c>
      <c r="B23" s="13"/>
      <c r="C23" s="30"/>
      <c r="D23" s="23"/>
      <c r="E23" s="27"/>
      <c r="F23" s="31">
        <f t="shared" si="0"/>
        <v>0</v>
      </c>
      <c r="G23" s="23"/>
      <c r="H23" s="23"/>
    </row>
    <row r="24" spans="1:9" ht="21.6" thickBot="1">
      <c r="A24" s="126" t="s">
        <v>68</v>
      </c>
      <c r="B24" s="127"/>
      <c r="C24" s="127"/>
      <c r="D24" s="128"/>
      <c r="E24" s="129">
        <f>SUM(F14:F23)</f>
        <v>0</v>
      </c>
      <c r="F24" s="130"/>
      <c r="G24" s="24"/>
      <c r="H24" s="25"/>
    </row>
    <row r="25" spans="1:9">
      <c r="A25" s="41" t="s">
        <v>69</v>
      </c>
      <c r="B25" s="40"/>
      <c r="C25" s="40"/>
      <c r="D25" s="40"/>
      <c r="E25" s="40"/>
      <c r="F25" s="40"/>
    </row>
    <row r="26" spans="1:9">
      <c r="A26" s="15" t="s">
        <v>70</v>
      </c>
      <c r="B26" s="32"/>
    </row>
    <row r="27" spans="1:9">
      <c r="A27" s="32"/>
      <c r="B27" s="32"/>
    </row>
    <row r="28" spans="1:9">
      <c r="A28" s="114" t="s">
        <v>42</v>
      </c>
      <c r="B28" s="114"/>
      <c r="C28" s="114"/>
      <c r="D28" s="114"/>
      <c r="E28" s="114"/>
      <c r="F28" s="114"/>
      <c r="G28" s="114"/>
      <c r="H28" s="114"/>
    </row>
    <row r="29" spans="1:9" ht="27.6" customHeight="1">
      <c r="A29" s="113" t="s">
        <v>71</v>
      </c>
      <c r="B29" s="113"/>
      <c r="C29" s="113"/>
      <c r="D29" s="113"/>
      <c r="E29" s="113"/>
      <c r="F29" s="113"/>
      <c r="G29" s="42"/>
      <c r="H29" s="42"/>
      <c r="I29" s="42"/>
    </row>
    <row r="30" spans="1:9" ht="27.6" customHeight="1">
      <c r="A30" s="113" t="s">
        <v>72</v>
      </c>
      <c r="B30" s="113"/>
      <c r="C30" s="113"/>
      <c r="D30" s="113"/>
      <c r="E30" s="113"/>
      <c r="F30" s="113"/>
      <c r="G30" s="113"/>
      <c r="H30" s="113"/>
    </row>
    <row r="31" spans="1:9">
      <c r="A31" s="35" t="s">
        <v>73</v>
      </c>
      <c r="B31" s="35"/>
      <c r="C31" s="35"/>
      <c r="D31" s="35"/>
      <c r="E31" s="35"/>
      <c r="F31" s="35"/>
      <c r="G31" s="35"/>
      <c r="H31" s="35"/>
    </row>
    <row r="32" spans="1:9">
      <c r="A32" s="125" t="s">
        <v>74</v>
      </c>
      <c r="B32" s="125"/>
      <c r="C32" s="125"/>
      <c r="D32" s="125"/>
      <c r="E32" s="125"/>
      <c r="F32" s="125"/>
      <c r="G32" s="125"/>
      <c r="H32" s="125"/>
    </row>
    <row r="33" spans="1:250" s="9" customFormat="1" ht="13.9">
      <c r="A33" s="124" t="s">
        <v>75</v>
      </c>
      <c r="B33" s="124"/>
      <c r="C33" s="124"/>
      <c r="D33" s="124"/>
      <c r="E33" s="124"/>
      <c r="F33" s="124"/>
      <c r="G33" s="124"/>
      <c r="H33" s="124"/>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5" customHeight="1">
      <c r="A34" s="125" t="s">
        <v>76</v>
      </c>
      <c r="B34" s="125"/>
      <c r="C34" s="125"/>
      <c r="D34" s="125"/>
      <c r="E34" s="125"/>
      <c r="F34" s="125"/>
      <c r="G34" s="125"/>
      <c r="H34" s="125"/>
    </row>
    <row r="35" spans="1:250">
      <c r="A35" s="38" t="s">
        <v>77</v>
      </c>
      <c r="B35" s="35"/>
      <c r="C35" s="35"/>
      <c r="D35" s="35"/>
      <c r="E35" s="35"/>
      <c r="F35" s="35"/>
      <c r="G35" s="35"/>
      <c r="H35" s="35"/>
    </row>
    <row r="37" spans="1:250" s="9" customFormat="1" ht="13.9">
      <c r="A37" s="6"/>
      <c r="B37" s="34" t="s">
        <v>54</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c r="A38" s="12"/>
      <c r="B38" s="39" t="s">
        <v>55</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9">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9">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9">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9">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c r="A43" s="1"/>
      <c r="E43" s="1"/>
      <c r="F43" s="1"/>
    </row>
    <row r="44" spans="1:250">
      <c r="A44" s="1"/>
      <c r="E44" s="1"/>
      <c r="F44" s="1"/>
    </row>
    <row r="45" spans="1:250">
      <c r="A45" s="1"/>
      <c r="E45" s="1"/>
      <c r="F45" s="1"/>
    </row>
    <row r="46" spans="1:250">
      <c r="A46" s="1"/>
      <c r="E46" s="1"/>
      <c r="F46" s="1"/>
    </row>
    <row r="47" spans="1:250">
      <c r="A47" s="1"/>
      <c r="E47" s="1"/>
      <c r="F47" s="1"/>
    </row>
    <row r="48" spans="1:250">
      <c r="A48" s="1"/>
      <c r="E48" s="1"/>
      <c r="F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sheetData>
  <mergeCells count="25">
    <mergeCell ref="G1:H1"/>
    <mergeCell ref="B2:H2"/>
    <mergeCell ref="A4:G4"/>
    <mergeCell ref="A5:B7"/>
    <mergeCell ref="C5:H5"/>
    <mergeCell ref="C6:H6"/>
    <mergeCell ref="C7:H7"/>
    <mergeCell ref="A8:B8"/>
    <mergeCell ref="C8:H8"/>
    <mergeCell ref="A9:H9"/>
    <mergeCell ref="A10:A13"/>
    <mergeCell ref="B10:B12"/>
    <mergeCell ref="C10:D12"/>
    <mergeCell ref="E10:E13"/>
    <mergeCell ref="F10:F13"/>
    <mergeCell ref="G10:G12"/>
    <mergeCell ref="H10:H12"/>
    <mergeCell ref="A33:H33"/>
    <mergeCell ref="A34:H34"/>
    <mergeCell ref="A24:D24"/>
    <mergeCell ref="E24:F24"/>
    <mergeCell ref="A28:H28"/>
    <mergeCell ref="A30:H30"/>
    <mergeCell ref="A32:H32"/>
    <mergeCell ref="A29:F29"/>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Iryna Pishchana</cp:lastModifiedBy>
  <cp:revision/>
  <dcterms:created xsi:type="dcterms:W3CDTF">2006-09-16T00:00:00Z</dcterms:created>
  <dcterms:modified xsi:type="dcterms:W3CDTF">2025-10-03T10:04:51Z</dcterms:modified>
  <cp:category/>
  <cp:contentStatus/>
</cp:coreProperties>
</file>