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57" documentId="13_ncr:1_{4D5989F9-0235-4F52-9B9E-2BEC694513D3}" xr6:coauthVersionLast="47" xr6:coauthVersionMax="47" xr10:uidLastSave="{9AAC8109-F92B-4C55-8098-ADA0ACB287A0}"/>
  <bookViews>
    <workbookView xWindow="-108" yWindow="-108" windowWidth="23256" windowHeight="12456" xr2:uid="{00000000-000D-0000-FFFF-FFFF00000000}"/>
  </bookViews>
  <sheets>
    <sheet name="Додаток №1_Цінова" sheetId="6" r:id="rId1"/>
    <sheet name="Додаток_2_Розподіл " sheetId="9" r:id="rId2"/>
  </sheets>
  <definedNames>
    <definedName name="_xlnm.Print_Area" localSheetId="0">'Додаток №1_Цінова'!$A$1:$I$33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9" l="1"/>
  <c r="A8" i="9" s="1"/>
  <c r="A9" i="9" s="1"/>
  <c r="A10" i="9" s="1"/>
  <c r="A11" i="9" s="1"/>
  <c r="A12" i="9" s="1"/>
  <c r="A13" i="9" s="1"/>
  <c r="I13" i="6" l="1"/>
  <c r="I14" i="6"/>
  <c r="I15" i="6"/>
  <c r="I12" i="6"/>
  <c r="H16" i="6" l="1"/>
</calcChain>
</file>

<file path=xl/sharedStrings.xml><?xml version="1.0" encoding="utf-8"?>
<sst xmlns="http://schemas.openxmlformats.org/spreadsheetml/2006/main" count="91" uniqueCount="61">
  <si>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</si>
  <si>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</si>
  <si>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</si>
  <si>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</si>
  <si>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</si>
  <si>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</si>
  <si>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</si>
  <si>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</si>
  <si>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</si>
  <si>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</si>
  <si>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</si>
  <si>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</si>
  <si>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</si>
  <si>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</si>
  <si>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</si>
  <si>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</si>
  <si>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</si>
  <si>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</si>
  <si>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</si>
  <si>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Найменування</t>
  </si>
  <si>
    <t>ОВ</t>
  </si>
  <si>
    <t>шт</t>
  </si>
  <si>
    <t xml:space="preserve"> ** Закупівля відбувається одним лотом</t>
  </si>
  <si>
    <t>Ми погоджуємося та ознайомлені з умовами типового Договору  ТЧХУ (Додаток №3 до Запиту).</t>
  </si>
  <si>
    <t>м. Ходорів</t>
  </si>
  <si>
    <t>м. Чоп</t>
  </si>
  <si>
    <t>*точна адреса доставки буде надана переможцю під час укладання договору</t>
  </si>
  <si>
    <t>Об'єм 250 л
Призначення	 - для систем опалення
Тип монтажу - вертикальний, для підлогової установки
Матеріал бака - сталь 
Тип мембрани - фіксована
Матеріал мембрани - EPDM
Діаметр підключення 	1" 
Максимальний робочий тиск 	10 бар
Максимальна температура системи	120 °C
Максимальна робоча температура	70 °C
Попередньо встановлений тиск повітря в баку 1.5 бар
Діаметр не більше Ø 740 мм</t>
  </si>
  <si>
    <t>Об'єм 50 л
Призначення	 - для систем опалення
Тип монтажу - вертикальний, для підлогової установки
Матеріал бака - сталь
Тип мембрани - фіксована
Матеріал мембрани - EPDM
Діаметр підключення 	1"
Максимальний робочий тиск 	10 бар
Максимальна температура системи	120 °C
Максимальна робоча температура	70 °C
Попередньо встановлений тиск повітря в баку 1.5 бар</t>
  </si>
  <si>
    <t>Розширювальний бак 50 л</t>
  </si>
  <si>
    <t xml:space="preserve">Розширювальний бак 250 л
</t>
  </si>
  <si>
    <t>Запірна арматура</t>
  </si>
  <si>
    <t>Повітроспускник</t>
  </si>
  <si>
    <t>№ з/п</t>
  </si>
  <si>
    <t>Надаючи свою тендерну пропозицію, ми надаємо згоду на обробку, використання, поширення та доступ до персональних даних відповідно до Закону України від 01.06.2010 р. № 2297-VI  "Про захист персональних даних".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</si>
  <si>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</si>
  <si>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Умови оплати: ____________</t>
    </r>
    <r>
      <rPr>
        <b/>
        <i/>
        <sz val="12"/>
        <color rgb="FFFF0000"/>
        <rFont val="Times New Roman"/>
        <family val="1"/>
        <charset val="204"/>
      </rPr>
      <t xml:space="preserve"> (прописати)</t>
    </r>
  </si>
  <si>
    <r>
      <t xml:space="preserve">Термін поставки (з дати укладення договору): __________________ календарних днів </t>
    </r>
    <r>
      <rPr>
        <b/>
        <i/>
        <sz val="12"/>
        <color rgb="FFFF0000"/>
        <rFont val="Times New Roman"/>
        <family val="1"/>
        <charset val="204"/>
      </rPr>
      <t>(прописати)</t>
    </r>
  </si>
  <si>
    <r>
      <t>Примітка:</t>
    </r>
    <r>
      <rPr>
        <i/>
        <sz val="1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</si>
  <si>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</t>
    </r>
    <r>
      <rPr>
        <sz val="12"/>
        <rFont val="Times New Roman"/>
        <family val="1"/>
        <charset val="204"/>
      </rPr>
      <t>з доставкою товару, завантажувально-розвантажувальними роботами</t>
    </r>
    <r>
      <rPr>
        <sz val="12"/>
        <color theme="1"/>
        <rFont val="Times New Roman"/>
        <family val="1"/>
        <charset val="204"/>
      </rPr>
      <t>, здійснюються за рахунок Постачальника відповідно до розподілу, вказаного у Додатку №2.</t>
    </r>
  </si>
  <si>
    <r>
      <t>Учасники повинні надсилати цінові пропозиції з підписом і печаткою</t>
    </r>
    <r>
      <rPr>
        <b/>
        <i/>
        <sz val="12"/>
        <color theme="1"/>
        <rFont val="Times New Roman"/>
        <family val="1"/>
        <charset val="204"/>
      </rPr>
      <t xml:space="preserve"> (за наявності)</t>
    </r>
  </si>
  <si>
    <t>Пропозиція Учасника</t>
  </si>
  <si>
    <t>Візуалізація</t>
  </si>
  <si>
    <t>Додаток №1  до Запиту_№2345KR</t>
  </si>
  <si>
    <t>Найменування, модель (торгова марка), тенічні характеристики, країна-виробник.</t>
  </si>
  <si>
    <r>
      <t xml:space="preserve">Кран Bonomi 7530 1" (гайка-гайка), кран для систем опалення 95 гр.С, вентильний, з ручним клапаном скидання повітря
Матеріал:Латунь
</t>
    </r>
    <r>
      <rPr>
        <sz val="11"/>
        <color theme="1"/>
        <rFont val="Times New Roman"/>
        <family val="1"/>
        <charset val="204"/>
      </rPr>
      <t>Призначення :  для  системи опалення  
Максимальний тиск: 10 кгс/см2</t>
    </r>
  </si>
  <si>
    <t>Повітроспускник автоматичний з відсічним клапаном Flamco Flexvent 1/2"
Матеріал:Латунь
Призначення :  для  системи опалення  
Максимальний тиск: 10 кгс/см2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</si>
  <si>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конкурсі на місцеву закупівлю розширювальних баків та комплектуючих частин.</t>
    </r>
  </si>
  <si>
    <t>№п/н</t>
  </si>
  <si>
    <t>НК ТЧХУ м. Ходорів</t>
  </si>
  <si>
    <t>НК ТЧХУ м. Чоп</t>
  </si>
  <si>
    <t>Розподіл</t>
  </si>
  <si>
    <t>Додаток № 2  до Запиту_№2345KR</t>
  </si>
  <si>
    <t xml:space="preserve">Назва ТМЦ                                   </t>
  </si>
  <si>
    <t xml:space="preserve"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</si>
  <si>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Кількість, шт
 </t>
  </si>
  <si>
    <t xml:space="preserve">Населенний пункт/місто, номер відділення Нової Пошти                </t>
  </si>
  <si>
    <t xml:space="preserve"> Контактна особа, контактний телефон </t>
  </si>
  <si>
    <t xml:space="preserve">Бажана дата відправлення ТМЦ           </t>
  </si>
  <si>
    <t xml:space="preserve">жовтень 2025 </t>
  </si>
  <si>
    <t>Закупівлю розширювальних баків та комплектуючих частин.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</si>
</sst>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1" fontId="12" fillId="0" borderId="13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3" fillId="2" borderId="5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2" borderId="20" xfId="0" applyFont="1" applyFill="1" applyBorder="1" applyAlignment="1">
      <alignment horizontal="left" vertical="top" wrapText="1"/>
    </xf>
    <xf numFmtId="0" fontId="8" fillId="0" borderId="20" xfId="0" applyFont="1" applyBorder="1" applyAlignment="1">
      <alignment vertical="top" wrapText="1"/>
    </xf>
    <xf numFmtId="0" fontId="13" fillId="2" borderId="20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left" vertical="top" wrapText="1"/>
    </xf>
    <xf numFmtId="0" fontId="13" fillId="2" borderId="24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wrapText="1"/>
    </xf>
    <xf numFmtId="1" fontId="12" fillId="0" borderId="14" xfId="0" applyNumberFormat="1" applyFont="1" applyBorder="1" applyAlignment="1">
      <alignment horizontal="center" vertical="center" wrapText="1"/>
    </xf>
    <xf numFmtId="4" fontId="12" fillId="0" borderId="25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vertical="top" wrapText="1"/>
    </xf>
    <xf numFmtId="0" fontId="20" fillId="0" borderId="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4" fontId="2" fillId="0" borderId="0" xfId="0" applyNumberFormat="1" applyFont="1"/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22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20" fillId="3" borderId="22" xfId="0" applyFont="1" applyFill="1" applyBorder="1" applyAlignment="1">
      <alignment horizontal="center" vertical="center" wrapText="1"/>
    </xf>
    <xf numFmtId="49" fontId="24" fillId="3" borderId="26" xfId="0" applyNumberFormat="1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49" fontId="24" fillId="3" borderId="27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31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7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4" fontId="12" fillId="4" borderId="15" xfId="0" applyNumberFormat="1" applyFont="1" applyFill="1" applyBorder="1" applyAlignment="1">
      <alignment horizontal="center" vertical="center" wrapText="1"/>
    </xf>
    <xf numFmtId="4" fontId="12" fillId="4" borderId="19" xfId="0" applyNumberFormat="1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2"/>
  <sheetViews>
    <sheetView showGridLines="0" tabSelected="1" view="pageBreakPreview" topLeftCell="A12" zoomScale="70" zoomScaleNormal="70" zoomScaleSheetLayoutView="70" workbookViewId="0">
      <selection activeCell="A16" sqref="A16:I16"/>
    </sheetView>
  </sheetViews>
  <sheetFormatPr defaultColWidth="9.109375" defaultRowHeight="21" x14ac:dyDescent="0.4"/>
  <cols>
    <col min="1" max="1" width="5.33203125" style="2" customWidth="1"/>
    <col min="2" max="2" width="29.5546875" style="1" customWidth="1"/>
    <col min="3" max="3" width="50.33203125" style="1" customWidth="1"/>
    <col min="4" max="4" width="50.5546875" style="1" customWidth="1"/>
    <col min="5" max="5" width="48" style="1" customWidth="1"/>
    <col min="6" max="6" width="22.109375" style="1" customWidth="1"/>
    <col min="7" max="7" width="14.33203125" style="1" customWidth="1"/>
    <col min="8" max="8" width="17.33203125" style="4" customWidth="1"/>
    <col min="9" max="9" width="18.44140625" style="4" customWidth="1"/>
    <col min="10" max="16384" width="9.109375" style="1"/>
  </cols>
  <sheetData>
    <row r="1" spans="1:10" x14ac:dyDescent="0.4">
      <c r="F1" s="90" t="s">
        <v>43</v>
      </c>
      <c r="G1" s="90"/>
      <c r="H1" s="90"/>
      <c r="I1" s="90"/>
    </row>
    <row r="2" spans="1:10" x14ac:dyDescent="0.4">
      <c r="B2" s="56" t="s">
        <v>0</v>
      </c>
      <c r="C2" s="56"/>
      <c r="D2" s="56"/>
      <c r="E2" s="56"/>
      <c r="F2" s="56"/>
      <c r="G2" s="56"/>
      <c r="H2" s="56"/>
      <c r="I2" s="56"/>
    </row>
    <row r="3" spans="1:10" ht="14.4" customHeight="1" x14ac:dyDescent="0.4"/>
    <row r="4" spans="1:10" ht="42.6" customHeight="1" thickBot="1" x14ac:dyDescent="0.45">
      <c r="A4" s="71" t="s">
        <v>47</v>
      </c>
      <c r="B4" s="71"/>
      <c r="C4" s="71"/>
      <c r="D4" s="71"/>
      <c r="E4" s="71"/>
      <c r="F4" s="71"/>
      <c r="G4" s="71"/>
      <c r="H4" s="71"/>
      <c r="I4" s="71"/>
    </row>
    <row r="5" spans="1:10" ht="20.25" customHeight="1" x14ac:dyDescent="0.4">
      <c r="A5" s="59" t="s">
        <v>1</v>
      </c>
      <c r="B5" s="60"/>
      <c r="C5" s="60"/>
      <c r="D5" s="60"/>
      <c r="E5" s="67" t="s">
        <v>2</v>
      </c>
      <c r="F5" s="67"/>
      <c r="G5" s="67"/>
      <c r="H5" s="67"/>
      <c r="I5" s="68"/>
      <c r="J5" s="12"/>
    </row>
    <row r="6" spans="1:10" ht="20.25" customHeight="1" x14ac:dyDescent="0.4">
      <c r="A6" s="61"/>
      <c r="B6" s="62"/>
      <c r="C6" s="62"/>
      <c r="D6" s="62"/>
      <c r="E6" s="65" t="s">
        <v>3</v>
      </c>
      <c r="F6" s="65"/>
      <c r="G6" s="65"/>
      <c r="H6" s="65"/>
      <c r="I6" s="66"/>
      <c r="J6" s="12"/>
    </row>
    <row r="7" spans="1:10" ht="29.4" customHeight="1" x14ac:dyDescent="0.4">
      <c r="A7" s="61"/>
      <c r="B7" s="62"/>
      <c r="C7" s="62"/>
      <c r="D7" s="62"/>
      <c r="E7" s="65" t="s">
        <v>4</v>
      </c>
      <c r="F7" s="65"/>
      <c r="G7" s="65"/>
      <c r="H7" s="65"/>
      <c r="I7" s="66"/>
      <c r="J7" s="12"/>
    </row>
    <row r="8" spans="1:10" ht="49.95" customHeight="1" thickBot="1" x14ac:dyDescent="0.45">
      <c r="A8" s="57" t="s">
        <v>5</v>
      </c>
      <c r="B8" s="58"/>
      <c r="C8" s="58"/>
      <c r="D8" s="58"/>
      <c r="E8" s="63" t="s">
        <v>6</v>
      </c>
      <c r="F8" s="63"/>
      <c r="G8" s="63"/>
      <c r="H8" s="63"/>
      <c r="I8" s="64"/>
      <c r="J8" s="13"/>
    </row>
    <row r="9" spans="1:10" ht="12" customHeight="1" thickBot="1" x14ac:dyDescent="0.45">
      <c r="A9" s="1"/>
    </row>
    <row r="10" spans="1:10" ht="30.6" customHeight="1" thickBot="1" x14ac:dyDescent="0.45">
      <c r="A10" s="91" t="s">
        <v>33</v>
      </c>
      <c r="B10" s="92" t="s">
        <v>11</v>
      </c>
      <c r="C10" s="93"/>
      <c r="D10" s="94" t="s">
        <v>41</v>
      </c>
      <c r="E10" s="94"/>
      <c r="F10" s="95" t="s">
        <v>20</v>
      </c>
      <c r="G10" s="95" t="s">
        <v>8</v>
      </c>
      <c r="H10" s="96" t="s">
        <v>9</v>
      </c>
      <c r="I10" s="97" t="s">
        <v>10</v>
      </c>
    </row>
    <row r="11" spans="1:10" s="3" customFormat="1" ht="49.2" customHeight="1" thickBot="1" x14ac:dyDescent="0.45">
      <c r="A11" s="98"/>
      <c r="B11" s="99" t="s">
        <v>19</v>
      </c>
      <c r="C11" s="100" t="s">
        <v>7</v>
      </c>
      <c r="D11" s="101" t="s">
        <v>44</v>
      </c>
      <c r="E11" s="101" t="s">
        <v>42</v>
      </c>
      <c r="F11" s="102"/>
      <c r="G11" s="102"/>
      <c r="H11" s="103"/>
      <c r="I11" s="104"/>
    </row>
    <row r="12" spans="1:10" s="3" customFormat="1" ht="184.2" customHeight="1" x14ac:dyDescent="0.4">
      <c r="A12" s="31">
        <v>1</v>
      </c>
      <c r="B12" s="27" t="s">
        <v>30</v>
      </c>
      <c r="C12" s="28" t="s">
        <v>27</v>
      </c>
      <c r="D12" s="29"/>
      <c r="E12" s="30"/>
      <c r="F12" s="54" t="s">
        <v>21</v>
      </c>
      <c r="G12" s="19">
        <v>3</v>
      </c>
      <c r="H12" s="14"/>
      <c r="I12" s="16">
        <f>G12*H12</f>
        <v>0</v>
      </c>
    </row>
    <row r="13" spans="1:10" s="3" customFormat="1" ht="161.4" customHeight="1" x14ac:dyDescent="0.4">
      <c r="A13" s="32">
        <v>2</v>
      </c>
      <c r="B13" s="26" t="s">
        <v>29</v>
      </c>
      <c r="C13" s="24" t="s">
        <v>28</v>
      </c>
      <c r="D13" s="22"/>
      <c r="E13" s="23"/>
      <c r="F13" s="54" t="s">
        <v>21</v>
      </c>
      <c r="G13" s="19">
        <v>4</v>
      </c>
      <c r="H13" s="15"/>
      <c r="I13" s="17">
        <f t="shared" ref="I13:I15" si="0">G13*H13</f>
        <v>0</v>
      </c>
    </row>
    <row r="14" spans="1:10" s="3" customFormat="1" ht="97.2" customHeight="1" x14ac:dyDescent="0.4">
      <c r="A14" s="32">
        <v>3</v>
      </c>
      <c r="B14" s="21" t="s">
        <v>31</v>
      </c>
      <c r="C14" s="25" t="s">
        <v>45</v>
      </c>
      <c r="D14" s="22"/>
      <c r="E14" s="23"/>
      <c r="F14" s="54" t="s">
        <v>21</v>
      </c>
      <c r="G14" s="19">
        <v>12</v>
      </c>
      <c r="H14" s="15"/>
      <c r="I14" s="17">
        <f t="shared" si="0"/>
        <v>0</v>
      </c>
    </row>
    <row r="15" spans="1:10" s="3" customFormat="1" ht="84.6" customHeight="1" thickBot="1" x14ac:dyDescent="0.45">
      <c r="A15" s="33">
        <v>4</v>
      </c>
      <c r="B15" s="34" t="s">
        <v>32</v>
      </c>
      <c r="C15" s="39" t="s">
        <v>46</v>
      </c>
      <c r="D15" s="35"/>
      <c r="E15" s="36"/>
      <c r="F15" s="55" t="s">
        <v>21</v>
      </c>
      <c r="G15" s="37">
        <v>12</v>
      </c>
      <c r="H15" s="38"/>
      <c r="I15" s="18">
        <f t="shared" si="0"/>
        <v>0</v>
      </c>
    </row>
    <row r="16" spans="1:10" ht="21.6" thickBot="1" x14ac:dyDescent="0.45">
      <c r="A16" s="105" t="s">
        <v>12</v>
      </c>
      <c r="B16" s="106"/>
      <c r="C16" s="106"/>
      <c r="D16" s="106"/>
      <c r="E16" s="106"/>
      <c r="F16" s="106"/>
      <c r="G16" s="106"/>
      <c r="H16" s="107">
        <f>SUM(I12:I15)</f>
        <v>0</v>
      </c>
      <c r="I16" s="108"/>
    </row>
    <row r="17" spans="1:257" x14ac:dyDescent="0.4">
      <c r="A17" s="75" t="s">
        <v>13</v>
      </c>
      <c r="B17" s="75"/>
      <c r="C17" s="75"/>
      <c r="D17" s="75"/>
      <c r="E17" s="75"/>
      <c r="F17" s="75"/>
      <c r="G17" s="75"/>
      <c r="H17" s="75"/>
      <c r="I17" s="75"/>
    </row>
    <row r="18" spans="1:257" x14ac:dyDescent="0.4">
      <c r="A18" s="42" t="s">
        <v>22</v>
      </c>
      <c r="B18" s="11"/>
      <c r="C18" s="11"/>
      <c r="D18" s="11"/>
      <c r="E18" s="11"/>
      <c r="F18" s="11"/>
      <c r="G18" s="10"/>
      <c r="H18" s="43"/>
      <c r="I18" s="43"/>
    </row>
    <row r="19" spans="1:257" x14ac:dyDescent="0.4">
      <c r="A19" s="44" t="s">
        <v>36</v>
      </c>
      <c r="B19" s="44"/>
      <c r="C19" s="44"/>
      <c r="D19" s="44"/>
      <c r="E19" s="44"/>
      <c r="F19" s="44"/>
      <c r="G19" s="44"/>
      <c r="H19" s="44"/>
      <c r="I19" s="44"/>
      <c r="J19" s="20"/>
      <c r="K19" s="20"/>
    </row>
    <row r="20" spans="1:257" x14ac:dyDescent="0.4">
      <c r="A20" s="44" t="s">
        <v>37</v>
      </c>
      <c r="B20" s="44"/>
      <c r="C20" s="44"/>
      <c r="D20" s="44"/>
      <c r="E20" s="44"/>
      <c r="F20" s="44"/>
      <c r="G20" s="44"/>
      <c r="H20" s="44"/>
      <c r="I20" s="44"/>
      <c r="J20" s="20"/>
      <c r="K20" s="20"/>
    </row>
    <row r="21" spans="1:257" ht="6.6" customHeight="1" x14ac:dyDescent="0.4">
      <c r="A21" s="44"/>
      <c r="B21" s="44"/>
      <c r="C21" s="44"/>
      <c r="D21" s="44"/>
      <c r="E21" s="44"/>
      <c r="F21" s="44"/>
      <c r="G21" s="44"/>
      <c r="H21" s="44"/>
      <c r="I21" s="44"/>
      <c r="J21" s="20"/>
      <c r="K21" s="20"/>
    </row>
    <row r="22" spans="1:257" x14ac:dyDescent="0.4">
      <c r="A22" s="73" t="s">
        <v>38</v>
      </c>
      <c r="B22" s="73"/>
      <c r="C22" s="73"/>
      <c r="D22" s="73"/>
      <c r="E22" s="73"/>
      <c r="F22" s="73"/>
      <c r="G22" s="73"/>
      <c r="H22" s="73"/>
      <c r="I22" s="73"/>
    </row>
    <row r="23" spans="1:257" ht="21.6" customHeight="1" x14ac:dyDescent="0.4">
      <c r="A23" s="74" t="s">
        <v>39</v>
      </c>
      <c r="B23" s="74"/>
      <c r="C23" s="74"/>
      <c r="D23" s="74"/>
      <c r="E23" s="74"/>
      <c r="F23" s="74"/>
      <c r="G23" s="74"/>
      <c r="H23" s="74"/>
      <c r="I23" s="74"/>
    </row>
    <row r="24" spans="1:257" ht="23.4" customHeight="1" x14ac:dyDescent="0.4">
      <c r="A24" s="76" t="s">
        <v>23</v>
      </c>
      <c r="B24" s="76"/>
      <c r="C24" s="76"/>
      <c r="D24" s="76"/>
      <c r="E24" s="76"/>
      <c r="F24" s="76"/>
      <c r="G24" s="76"/>
      <c r="H24" s="76"/>
      <c r="I24" s="45"/>
    </row>
    <row r="25" spans="1:257" x14ac:dyDescent="0.4">
      <c r="A25" s="46" t="s">
        <v>14</v>
      </c>
      <c r="B25" s="46"/>
      <c r="C25" s="46"/>
      <c r="D25" s="46"/>
      <c r="E25" s="46"/>
      <c r="F25" s="46"/>
      <c r="G25" s="46"/>
      <c r="H25" s="46"/>
      <c r="I25" s="46"/>
    </row>
    <row r="26" spans="1:257" x14ac:dyDescent="0.4">
      <c r="A26" s="69" t="s">
        <v>35</v>
      </c>
      <c r="B26" s="69"/>
      <c r="C26" s="69"/>
      <c r="D26" s="69"/>
      <c r="E26" s="69"/>
      <c r="F26" s="69"/>
      <c r="G26" s="69"/>
      <c r="H26" s="69"/>
      <c r="I26" s="69"/>
    </row>
    <row r="27" spans="1:257" s="7" customFormat="1" ht="15.6" x14ac:dyDescent="0.25">
      <c r="A27" s="72" t="s">
        <v>15</v>
      </c>
      <c r="B27" s="72"/>
      <c r="C27" s="72"/>
      <c r="D27" s="72"/>
      <c r="E27" s="72"/>
      <c r="F27" s="72"/>
      <c r="G27" s="72"/>
      <c r="H27" s="72"/>
      <c r="I27" s="72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spans="1:257" ht="23.4" customHeight="1" x14ac:dyDescent="0.4">
      <c r="A28" s="76" t="s">
        <v>34</v>
      </c>
      <c r="B28" s="76"/>
      <c r="C28" s="76"/>
      <c r="D28" s="76"/>
      <c r="E28" s="76"/>
      <c r="F28" s="76"/>
      <c r="G28" s="76"/>
      <c r="H28" s="76"/>
      <c r="I28" s="76"/>
    </row>
    <row r="29" spans="1:257" x14ac:dyDescent="0.4">
      <c r="A29" s="69" t="s">
        <v>16</v>
      </c>
      <c r="B29" s="69"/>
      <c r="C29" s="69"/>
      <c r="D29" s="69"/>
      <c r="E29" s="69"/>
      <c r="F29" s="69"/>
      <c r="G29" s="69"/>
      <c r="H29" s="69"/>
      <c r="I29" s="69"/>
    </row>
    <row r="30" spans="1:257" x14ac:dyDescent="0.4">
      <c r="A30" s="47" t="s">
        <v>40</v>
      </c>
      <c r="B30" s="46"/>
      <c r="C30" s="46"/>
      <c r="D30" s="46"/>
      <c r="E30" s="46"/>
      <c r="F30" s="46"/>
      <c r="G30" s="46"/>
      <c r="H30" s="46"/>
      <c r="I30" s="46"/>
    </row>
    <row r="31" spans="1:257" s="7" customFormat="1" ht="15.6" x14ac:dyDescent="0.3">
      <c r="A31" s="48"/>
      <c r="B31" s="10"/>
      <c r="C31" s="10"/>
      <c r="D31" s="10"/>
      <c r="E31" s="10"/>
      <c r="F31" s="10"/>
      <c r="G31" s="10"/>
      <c r="H31" s="43"/>
      <c r="I31" s="43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spans="1:257" s="7" customFormat="1" ht="15.6" x14ac:dyDescent="0.3">
      <c r="A32" s="49"/>
      <c r="B32" s="50" t="s">
        <v>17</v>
      </c>
      <c r="C32" s="50"/>
      <c r="D32" s="50"/>
      <c r="E32" s="10"/>
      <c r="F32" s="10"/>
      <c r="G32" s="51"/>
      <c r="H32" s="52"/>
      <c r="I32" s="52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spans="1:257" s="7" customFormat="1" ht="15.6" x14ac:dyDescent="0.3">
      <c r="A33" s="10"/>
      <c r="B33" s="70" t="s">
        <v>18</v>
      </c>
      <c r="C33" s="70"/>
      <c r="D33" s="70"/>
      <c r="E33" s="70"/>
      <c r="F33" s="53"/>
      <c r="G33" s="51"/>
      <c r="H33" s="52"/>
      <c r="I33" s="52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spans="1:257" s="7" customFormat="1" ht="15.6" x14ac:dyDescent="0.3">
      <c r="A34" s="49"/>
      <c r="B34" s="10"/>
      <c r="C34" s="10"/>
      <c r="D34" s="10"/>
      <c r="E34" s="10"/>
      <c r="F34" s="10"/>
      <c r="G34" s="51"/>
      <c r="H34" s="52"/>
      <c r="I34" s="52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spans="1:257" s="7" customFormat="1" ht="13.8" x14ac:dyDescent="0.25">
      <c r="A35" s="5"/>
      <c r="B35" s="9"/>
      <c r="C35" s="9"/>
      <c r="D35" s="9"/>
      <c r="E35" s="9"/>
      <c r="F35" s="9"/>
      <c r="G35" s="9"/>
      <c r="H35" s="8"/>
      <c r="I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spans="1:257" s="7" customFormat="1" ht="13.8" x14ac:dyDescent="0.25">
      <c r="A36" s="5"/>
      <c r="B36" s="9"/>
      <c r="C36" s="9"/>
      <c r="D36" s="9"/>
      <c r="E36" s="9"/>
      <c r="F36" s="9"/>
      <c r="G36" s="9"/>
      <c r="H36" s="8"/>
      <c r="I36" s="8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spans="1:257" x14ac:dyDescent="0.4">
      <c r="A37" s="5"/>
      <c r="B37" s="9"/>
      <c r="C37" s="9"/>
      <c r="D37" s="9"/>
      <c r="E37" s="9"/>
      <c r="F37" s="9"/>
      <c r="G37" s="9"/>
      <c r="H37" s="8"/>
      <c r="I37" s="8"/>
    </row>
    <row r="38" spans="1:257" x14ac:dyDescent="0.4">
      <c r="A38" s="1"/>
      <c r="H38" s="1"/>
      <c r="I38" s="1"/>
    </row>
    <row r="39" spans="1:257" x14ac:dyDescent="0.4">
      <c r="A39" s="1"/>
      <c r="H39" s="1"/>
      <c r="I39" s="1"/>
    </row>
    <row r="40" spans="1:257" x14ac:dyDescent="0.4">
      <c r="A40" s="1"/>
      <c r="H40" s="1"/>
      <c r="I40" s="1"/>
    </row>
    <row r="41" spans="1:257" x14ac:dyDescent="0.4">
      <c r="A41" s="1"/>
      <c r="H41" s="1"/>
      <c r="I41" s="1"/>
    </row>
    <row r="42" spans="1:257" x14ac:dyDescent="0.4">
      <c r="A42" s="1"/>
      <c r="H42" s="1"/>
      <c r="I42" s="1"/>
    </row>
    <row r="43" spans="1:257" x14ac:dyDescent="0.4">
      <c r="A43" s="1"/>
      <c r="H43" s="1"/>
      <c r="I43" s="1"/>
    </row>
    <row r="44" spans="1:257" x14ac:dyDescent="0.4">
      <c r="A44" s="1"/>
      <c r="H44" s="1"/>
      <c r="I44" s="1"/>
    </row>
    <row r="45" spans="1:257" x14ac:dyDescent="0.4">
      <c r="A45" s="1"/>
      <c r="H45" s="1"/>
      <c r="I45" s="1"/>
    </row>
    <row r="46" spans="1:257" x14ac:dyDescent="0.4">
      <c r="A46" s="1"/>
      <c r="H46" s="1"/>
      <c r="I46" s="1"/>
    </row>
    <row r="47" spans="1:257" x14ac:dyDescent="0.4">
      <c r="A47" s="1"/>
      <c r="H47" s="1"/>
      <c r="I47" s="1"/>
    </row>
    <row r="48" spans="1:257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27">
    <mergeCell ref="A29:I29"/>
    <mergeCell ref="B33:E33"/>
    <mergeCell ref="A4:I4"/>
    <mergeCell ref="H10:H11"/>
    <mergeCell ref="I10:I11"/>
    <mergeCell ref="A27:I27"/>
    <mergeCell ref="A22:I22"/>
    <mergeCell ref="A23:I23"/>
    <mergeCell ref="A26:I26"/>
    <mergeCell ref="A17:I17"/>
    <mergeCell ref="F10:F11"/>
    <mergeCell ref="G10:G11"/>
    <mergeCell ref="A24:H24"/>
    <mergeCell ref="A28:I28"/>
    <mergeCell ref="A10:A11"/>
    <mergeCell ref="H16:I16"/>
    <mergeCell ref="F1:I1"/>
    <mergeCell ref="B2:I2"/>
    <mergeCell ref="A16:G16"/>
    <mergeCell ref="B10:C10"/>
    <mergeCell ref="D10:E10"/>
    <mergeCell ref="A8:D8"/>
    <mergeCell ref="A5:D7"/>
    <mergeCell ref="E8:I8"/>
    <mergeCell ref="E7:I7"/>
    <mergeCell ref="E6:I6"/>
    <mergeCell ref="E5:I5"/>
  </mergeCells>
  <phoneticPr fontId="11" type="noConversion"/>
  <pageMargins left="0.11811023622047245" right="0.11811023622047245" top="0" bottom="0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2424-333A-48D3-B40F-C583CE43C962}">
  <dimension ref="A1:G14"/>
  <sheetViews>
    <sheetView workbookViewId="0">
      <selection activeCell="C17" sqref="C17"/>
    </sheetView>
  </sheetViews>
  <sheetFormatPr defaultRowHeight="14.4" x14ac:dyDescent="0.3"/>
  <cols>
    <col min="1" max="1" width="14.44140625" customWidth="1"/>
    <col min="2" max="2" width="22.109375" customWidth="1"/>
    <col min="3" max="3" width="26.33203125" customWidth="1"/>
    <col min="4" max="4" width="19.33203125" customWidth="1"/>
    <col min="5" max="5" width="29.88671875" customWidth="1"/>
    <col min="6" max="6" width="18.44140625" customWidth="1"/>
    <col min="7" max="7" width="23" customWidth="1"/>
  </cols>
  <sheetData>
    <row r="1" spans="1:7" ht="27.6" customHeight="1" x14ac:dyDescent="0.3">
      <c r="A1" s="87" t="s">
        <v>52</v>
      </c>
      <c r="B1" s="87"/>
      <c r="C1" s="87"/>
      <c r="D1" s="87"/>
      <c r="E1" s="87"/>
      <c r="F1" s="87"/>
      <c r="G1" s="88"/>
    </row>
    <row r="2" spans="1:7" ht="18" x14ac:dyDescent="0.3">
      <c r="A2" s="89" t="s">
        <v>51</v>
      </c>
      <c r="B2" s="89"/>
      <c r="C2" s="89"/>
      <c r="D2" s="89"/>
      <c r="E2" s="89"/>
      <c r="F2" s="89"/>
      <c r="G2" s="89"/>
    </row>
    <row r="3" spans="1:7" ht="18" x14ac:dyDescent="0.3">
      <c r="A3" s="89" t="s">
        <v>60</v>
      </c>
      <c r="B3" s="89"/>
      <c r="C3" s="89"/>
      <c r="D3" s="89"/>
      <c r="E3" s="89"/>
      <c r="F3" s="89"/>
      <c r="G3" s="89"/>
    </row>
    <row r="4" spans="1:7" ht="15" thickBot="1" x14ac:dyDescent="0.35">
      <c r="A4" s="86"/>
      <c r="B4" s="86"/>
      <c r="C4" s="86"/>
      <c r="D4" s="86"/>
      <c r="E4" s="86"/>
      <c r="F4" s="86"/>
      <c r="G4" s="86"/>
    </row>
    <row r="5" spans="1:7" ht="72" customHeight="1" x14ac:dyDescent="0.3">
      <c r="A5" s="109" t="s">
        <v>48</v>
      </c>
      <c r="B5" s="110" t="s">
        <v>54</v>
      </c>
      <c r="C5" s="111" t="s">
        <v>53</v>
      </c>
      <c r="D5" s="111" t="s">
        <v>55</v>
      </c>
      <c r="E5" s="111" t="s">
        <v>56</v>
      </c>
      <c r="F5" s="112" t="s">
        <v>57</v>
      </c>
      <c r="G5" s="113" t="s">
        <v>58</v>
      </c>
    </row>
    <row r="6" spans="1:7" ht="30" customHeight="1" x14ac:dyDescent="0.3">
      <c r="A6" s="80">
        <v>1</v>
      </c>
      <c r="B6" s="77" t="s">
        <v>49</v>
      </c>
      <c r="C6" s="77" t="s">
        <v>30</v>
      </c>
      <c r="D6" s="40">
        <v>2</v>
      </c>
      <c r="E6" s="40" t="s">
        <v>24</v>
      </c>
      <c r="F6" s="77"/>
      <c r="G6" s="81" t="s">
        <v>59</v>
      </c>
    </row>
    <row r="7" spans="1:7" ht="28.8" customHeight="1" x14ac:dyDescent="0.3">
      <c r="A7" s="80">
        <f>A6+1</f>
        <v>2</v>
      </c>
      <c r="B7" s="77" t="s">
        <v>49</v>
      </c>
      <c r="C7" s="77" t="s">
        <v>29</v>
      </c>
      <c r="D7" s="40">
        <v>3</v>
      </c>
      <c r="E7" s="40" t="s">
        <v>24</v>
      </c>
      <c r="F7" s="77"/>
      <c r="G7" s="81" t="s">
        <v>59</v>
      </c>
    </row>
    <row r="8" spans="1:7" ht="30.6" customHeight="1" x14ac:dyDescent="0.3">
      <c r="A8" s="80">
        <f t="shared" ref="A8:A13" si="0">A7+1</f>
        <v>3</v>
      </c>
      <c r="B8" s="77" t="s">
        <v>49</v>
      </c>
      <c r="C8" s="77" t="s">
        <v>31</v>
      </c>
      <c r="D8" s="40">
        <v>8</v>
      </c>
      <c r="E8" s="40" t="s">
        <v>24</v>
      </c>
      <c r="F8" s="77"/>
      <c r="G8" s="81" t="s">
        <v>59</v>
      </c>
    </row>
    <row r="9" spans="1:7" ht="27.6" customHeight="1" x14ac:dyDescent="0.3">
      <c r="A9" s="80">
        <f t="shared" si="0"/>
        <v>4</v>
      </c>
      <c r="B9" s="77" t="s">
        <v>49</v>
      </c>
      <c r="C9" s="77" t="s">
        <v>32</v>
      </c>
      <c r="D9" s="40">
        <v>8</v>
      </c>
      <c r="E9" s="40" t="s">
        <v>24</v>
      </c>
      <c r="F9" s="77"/>
      <c r="G9" s="81" t="s">
        <v>59</v>
      </c>
    </row>
    <row r="10" spans="1:7" ht="28.8" customHeight="1" x14ac:dyDescent="0.3">
      <c r="A10" s="80">
        <f t="shared" si="0"/>
        <v>5</v>
      </c>
      <c r="B10" s="78" t="s">
        <v>50</v>
      </c>
      <c r="C10" s="77" t="s">
        <v>30</v>
      </c>
      <c r="D10" s="40">
        <v>1</v>
      </c>
      <c r="E10" s="40" t="s">
        <v>25</v>
      </c>
      <c r="F10" s="78"/>
      <c r="G10" s="81" t="s">
        <v>59</v>
      </c>
    </row>
    <row r="11" spans="1:7" ht="30" customHeight="1" x14ac:dyDescent="0.3">
      <c r="A11" s="80">
        <f t="shared" si="0"/>
        <v>6</v>
      </c>
      <c r="B11" s="78" t="s">
        <v>50</v>
      </c>
      <c r="C11" s="77" t="s">
        <v>29</v>
      </c>
      <c r="D11" s="40">
        <v>1</v>
      </c>
      <c r="E11" s="40" t="s">
        <v>25</v>
      </c>
      <c r="F11" s="78"/>
      <c r="G11" s="81" t="s">
        <v>59</v>
      </c>
    </row>
    <row r="12" spans="1:7" ht="25.8" customHeight="1" x14ac:dyDescent="0.3">
      <c r="A12" s="80">
        <f t="shared" si="0"/>
        <v>7</v>
      </c>
      <c r="B12" s="78" t="s">
        <v>50</v>
      </c>
      <c r="C12" s="77" t="s">
        <v>31</v>
      </c>
      <c r="D12" s="40">
        <v>4</v>
      </c>
      <c r="E12" s="40" t="s">
        <v>25</v>
      </c>
      <c r="F12" s="78"/>
      <c r="G12" s="81" t="s">
        <v>59</v>
      </c>
    </row>
    <row r="13" spans="1:7" ht="26.4" customHeight="1" thickBot="1" x14ac:dyDescent="0.35">
      <c r="A13" s="82">
        <f t="shared" si="0"/>
        <v>8</v>
      </c>
      <c r="B13" s="83" t="s">
        <v>50</v>
      </c>
      <c r="C13" s="84" t="s">
        <v>32</v>
      </c>
      <c r="D13" s="41">
        <v>4</v>
      </c>
      <c r="E13" s="41" t="s">
        <v>25</v>
      </c>
      <c r="F13" s="83"/>
      <c r="G13" s="85" t="s">
        <v>59</v>
      </c>
    </row>
    <row r="14" spans="1:7" x14ac:dyDescent="0.3">
      <c r="A14" s="79" t="s">
        <v>26</v>
      </c>
      <c r="B14" s="79"/>
      <c r="C14" s="79"/>
      <c r="D14" s="79"/>
      <c r="E14" s="79"/>
      <c r="F14" s="79"/>
      <c r="G14" s="79"/>
    </row>
  </sheetData>
  <mergeCells count="4">
    <mergeCell ref="A14:G14"/>
    <mergeCell ref="A2:G2"/>
    <mergeCell ref="A3:G3"/>
    <mergeCell ref="A1:G1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№1_Цінова</vt:lpstr>
      <vt:lpstr>Додаток_2_Розподіл </vt:lpstr>
      <vt:lpstr>'Додаток №1_Цінова'!Область_друку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2025-10-10T09:42:54Z</dcterms:modified>
  <cp:category/>
  <cp:contentStatus/>
</cp:coreProperties>
</file>