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142" documentId="8_{B0159AD5-E26E-48EF-96FD-1C487F246AD3}" xr6:coauthVersionLast="47" xr6:coauthVersionMax="47" xr10:uidLastSave="{8A0C9B80-FEB6-4710-B289-81E3B3D3BCEF}"/>
  <bookViews>
    <workbookView xWindow="28680" yWindow="-120" windowWidth="29040" windowHeight="15720" xr2:uid="{00000000-000D-0000-FFFF-FFFF00000000}"/>
  </bookViews>
  <sheets>
    <sheet name="Цінова_пропозиція" sheetId="6" r:id="rId1"/>
  </sheets>
  <definedNames>
    <definedName name="_xlnm._FilterDatabase" localSheetId="0" hidden="1">Цінова_пропозиція!$A$13:$G$134</definedName>
    <definedName name="_xlnm.Print_Area" localSheetId="0">Цінова_пропозиція!$A$1:$G$156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6" l="1"/>
  <c r="G110" i="6"/>
  <c r="G77" i="6"/>
  <c r="G60" i="6"/>
  <c r="G50" i="6"/>
  <c r="G45" i="6"/>
  <c r="G47" i="6"/>
  <c r="G34" i="6"/>
  <c r="G27" i="6"/>
  <c r="G21" i="6"/>
  <c r="G134" i="6" s="1"/>
  <c r="G133" i="6"/>
  <c r="G132" i="6"/>
  <c r="G131" i="6"/>
  <c r="G130" i="6"/>
  <c r="G129" i="6"/>
  <c r="G128" i="6"/>
  <c r="G127" i="6"/>
  <c r="G126" i="6"/>
  <c r="G125" i="6"/>
  <c r="G124" i="6"/>
  <c r="G123" i="6"/>
  <c r="G122" i="6"/>
  <c r="G121" i="6"/>
  <c r="G120" i="6"/>
  <c r="G119" i="6"/>
  <c r="G117" i="6"/>
  <c r="G116" i="6"/>
  <c r="G114" i="6"/>
  <c r="G113" i="6"/>
  <c r="G112" i="6"/>
  <c r="G111" i="6"/>
  <c r="G109" i="6"/>
  <c r="G108" i="6"/>
  <c r="G107" i="6"/>
  <c r="G106" i="6"/>
  <c r="G105" i="6"/>
  <c r="G104" i="6"/>
  <c r="G103" i="6"/>
  <c r="G102" i="6"/>
  <c r="G101" i="6"/>
  <c r="G98" i="6"/>
  <c r="G97" i="6"/>
  <c r="G96" i="6"/>
  <c r="G95" i="6"/>
  <c r="G94" i="6"/>
  <c r="G93" i="6"/>
  <c r="G92" i="6"/>
  <c r="G91" i="6"/>
  <c r="G90" i="6"/>
  <c r="G89" i="6"/>
  <c r="G88" i="6"/>
  <c r="G87" i="6"/>
  <c r="G86" i="6"/>
  <c r="G85" i="6"/>
  <c r="G84" i="6"/>
  <c r="G83" i="6"/>
  <c r="G82" i="6"/>
  <c r="G81" i="6"/>
  <c r="G80" i="6"/>
  <c r="G79" i="6"/>
  <c r="G78" i="6"/>
  <c r="G76" i="6"/>
  <c r="G75" i="6"/>
  <c r="G74" i="6"/>
  <c r="G73" i="6"/>
  <c r="G72" i="6"/>
  <c r="G71" i="6"/>
  <c r="G70" i="6"/>
  <c r="G69" i="6"/>
  <c r="G68" i="6"/>
  <c r="G67" i="6"/>
  <c r="G66" i="6"/>
  <c r="G64" i="6"/>
  <c r="G63" i="6"/>
  <c r="G62" i="6"/>
  <c r="G61" i="6"/>
  <c r="G59" i="6"/>
  <c r="G58" i="6"/>
  <c r="G57" i="6"/>
  <c r="G56" i="6"/>
  <c r="G55" i="6"/>
  <c r="G54" i="6"/>
  <c r="G53" i="6"/>
  <c r="G52" i="6"/>
  <c r="G51" i="6"/>
  <c r="G49" i="6"/>
  <c r="G48" i="6"/>
  <c r="G46" i="6"/>
  <c r="G42" i="6"/>
  <c r="G41" i="6"/>
  <c r="G40" i="6"/>
  <c r="G39" i="6"/>
  <c r="G38" i="6"/>
  <c r="G37" i="6"/>
  <c r="G36" i="6"/>
  <c r="G35" i="6"/>
  <c r="G33" i="6"/>
  <c r="G32" i="6"/>
  <c r="G31" i="6"/>
  <c r="G30" i="6"/>
  <c r="G29" i="6"/>
  <c r="G28" i="6"/>
  <c r="G26" i="6"/>
  <c r="G25" i="6"/>
  <c r="G24" i="6"/>
  <c r="G23" i="6"/>
  <c r="G22" i="6"/>
</calcChain>
</file>

<file path=xl/sharedStrings.xml><?xml version="1.0" encoding="utf-8"?>
<sst xmlns="http://schemas.openxmlformats.org/spreadsheetml/2006/main" count="368" uniqueCount="233">
  <si>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</si>
  <si>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</si>
  <si>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</si>
  <si>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</si>
  <si>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</si>
  <si>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</si>
  <si>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</si>
  <si>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</si>
  <si>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 (Запит)</t>
  </si>
  <si>
    <t>Одиниця вимірювання</t>
  </si>
  <si>
    <t>Кількість</t>
  </si>
  <si>
    <t>Ціна, грн.  включаючі всі податки</t>
  </si>
  <si>
    <t>Вартість, грн.  включаючі всі податки</t>
  </si>
  <si>
    <t>Всього:</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</si>
  <si>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</si>
  <si>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</si>
  <si>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Дата</t>
  </si>
  <si>
    <t>Розділ 4. Покрiвля</t>
  </si>
  <si>
    <t>=========================</t>
  </si>
  <si>
    <t>Установлення маурлата з брусів</t>
  </si>
  <si>
    <t>Болти із шестигранною головкою, діаметр різьби 8 мм</t>
  </si>
  <si>
    <t>Цвяхи будівельні з плоскою головкою 1, 8х60 мм</t>
  </si>
  <si>
    <t>Поковки з квадратних заготовок, маса 2, 825 кг</t>
  </si>
  <si>
    <t>Смола кам'яновугільна для дорожнього будівництва</t>
  </si>
  <si>
    <t>Толь з крупнозернистою посипкою гідроізоляційна, марка ТГ-350</t>
  </si>
  <si>
    <t>Паста антисептична</t>
  </si>
  <si>
    <t>Бруси обрізні з хвойних порід, довжина 4- 6,5 м, ширина 75-150 мм, товщина 150 мм і більше, ІІ сорт</t>
  </si>
  <si>
    <t>Виготовлення та установлення крокв</t>
  </si>
  <si>
    <t>Поковки з квадратних заготовок, маса 1,8 кг</t>
  </si>
  <si>
    <t>Катанка гарячекатана у мотках, діаметр 6, 3-6,5 мм</t>
  </si>
  <si>
    <t>Бруски обрізні з хвойних порід, довжина 4-6,5 м, ширина 75-150 мм, товщина 40- 75 мм, ІІ сорт</t>
  </si>
  <si>
    <t>Улаштування підшивки карнизiв та дошки обшивки*</t>
  </si>
  <si>
    <t>Дошки обрізні з хвойних порід, довжина 4-6,5 м, ширина 75-150 мм, товщина 32, 40 мм, ІІ сорт</t>
  </si>
  <si>
    <t>Нанесення вручну в один шар вогнезахисного покриття з антипiрену ДСА-1 на горизонтальнi i вертикальнi поверхнi всих дерев'яних конструкцiй покрівлі</t>
  </si>
  <si>
    <t>На кожний наступний шар нанесення вогнезахисного покриття з антипiрену ДСА-1 додавати до норми 13-70-1</t>
  </si>
  <si>
    <t>Вогнебіозахисна  суміш ДСА-1</t>
  </si>
  <si>
    <t>Улаштування покрівель шатрових із металочерепиці "Монтерей"</t>
  </si>
  <si>
    <t>Натрій кремнієфтористий технічний, І сорт</t>
  </si>
  <si>
    <t>Герметик</t>
  </si>
  <si>
    <t xml:space="preserve">Металочерепиця  , Арсенал Центр </t>
  </si>
  <si>
    <t>Шурупи самонарізні 4,9 х 35 мм</t>
  </si>
  <si>
    <t>Ущільнювач під металочерепицю "Арсенал", "Барселона", "Марсель", "Мюнхен"</t>
  </si>
  <si>
    <t>Матеріали рулонні покрівельні</t>
  </si>
  <si>
    <t>Цвяхи будівельні 3,5*70</t>
  </si>
  <si>
    <t>Цвяхи оцинковані 2*35</t>
  </si>
  <si>
    <t>Теплоізоляція 50мм</t>
  </si>
  <si>
    <t>Фарба аєрозольна</t>
  </si>
  <si>
    <t>Планка гребенева напівкругла L=2 м</t>
  </si>
  <si>
    <t xml:space="preserve">Єндова нижня (внутрішнього стику) L=2 м </t>
  </si>
  <si>
    <t xml:space="preserve">Єндова нижня (зовнішня) L=2 м </t>
  </si>
  <si>
    <t>Улаштування пiдшивки софітом</t>
  </si>
  <si>
    <t>Софіт металевий</t>
  </si>
  <si>
    <t>Зовнішній кутник</t>
  </si>
  <si>
    <t>Планка стартова "J-трим"</t>
  </si>
  <si>
    <t>Шурупи самонарізні 4,2 х 25 мм</t>
  </si>
  <si>
    <t>Обгородження покрівель перилами</t>
  </si>
  <si>
    <t>Пластина гумова рулонна вулканізована</t>
  </si>
  <si>
    <t>Електроди, діаметр 6 мм, марка Е42</t>
  </si>
  <si>
    <t xml:space="preserve"> Огородження даху зі снігозатримувачем універсальне</t>
  </si>
  <si>
    <t>Улаштування пароізоляції прокладної в один шар</t>
  </si>
  <si>
    <t>Супердифузійна мембрана типу Strotex 110</t>
  </si>
  <si>
    <t>Улаштування контробрешітки</t>
  </si>
  <si>
    <t>Улаштування жолобів підвісних</t>
  </si>
  <si>
    <t>Цвяхи дротяні оцинковані для азбестоцементної покрівлі 4,5х120 мм</t>
  </si>
  <si>
    <t>Жолоб 150 мм</t>
  </si>
  <si>
    <t>З’єднувач ринви 150 мм</t>
  </si>
  <si>
    <t>Кронштейни металеві для жолобу</t>
  </si>
  <si>
    <t>Кут зовнішній (внутрішній та зовнішній)</t>
  </si>
  <si>
    <t>Заглушка</t>
  </si>
  <si>
    <t>Навішування водостічних труб, колін, відливів і лійок з готових елементів</t>
  </si>
  <si>
    <t>Труби металеві водостічні 100 мм</t>
  </si>
  <si>
    <t>тримач труби</t>
  </si>
  <si>
    <t xml:space="preserve">Дюбель для кріплення труби </t>
  </si>
  <si>
    <t>Лiйки водосточні 150х100</t>
  </si>
  <si>
    <t xml:space="preserve">Коліна для труб  водостічна система Aqueduct </t>
  </si>
  <si>
    <t>Коліно зливне100 мм</t>
  </si>
  <si>
    <t>Вітровий елемент</t>
  </si>
  <si>
    <t>м3</t>
  </si>
  <si>
    <t>т</t>
  </si>
  <si>
    <t>м2</t>
  </si>
  <si>
    <t>кг</t>
  </si>
  <si>
    <t>шт</t>
  </si>
  <si>
    <t>м</t>
  </si>
  <si>
    <t>Примітки</t>
  </si>
  <si>
    <t>Бруски обрізні з хвойних порід, довжина 2-3,75 м, ширина 75-150 мм, товщина 40- 75 мм, ІІ сорт</t>
  </si>
  <si>
    <t>------------------------------</t>
  </si>
  <si>
    <t>Улаштування слухових вікон</t>
  </si>
  <si>
    <t>Лісоматеріали круглі хвойних порід для вироблення пиломатеріалів та заготовок [пластини], товщина 20-24 см, довжина 3- 6,5 м, ІІ сорт</t>
  </si>
  <si>
    <t>Дошки обрізні з хвойних порід, довжина 4-6,5 м, ширина 75-150 мм, товщина 19, 22 мм, ІІІ сорт</t>
  </si>
  <si>
    <t>Дошки обрізні з хвойних порід, довжина 4-6,5 м, ширина 75-150 мм, товщина 44 мм і більше, ІІІ сорт</t>
  </si>
  <si>
    <t>Заповнення вiконних прорiзiв готовими блоками площею до 1 м2 з металлопластику</t>
  </si>
  <si>
    <t>Дошки необрізні з хвойних порід, довжина 4-6,5 м, усі ширини, товщина 25 мм, ІІІ сорт</t>
  </si>
  <si>
    <t>Блоки віконні металопластикові для слухових вікон з відкриванням</t>
  </si>
  <si>
    <t>Облицювання бокових стінок слухових вікон металочерепицею</t>
  </si>
  <si>
    <t>Установлення грат жалюзійних площею у просвіті до 1 м2</t>
  </si>
  <si>
    <t>Прокат для армування з/б конструкцій круглий та періодичного профілю, клас А- 1, діаметр 12 мм</t>
  </si>
  <si>
    <t>Електроди, діаметр 5 мм, марка Е42</t>
  </si>
  <si>
    <t>Болти будівельні з гайками та шайбами</t>
  </si>
  <si>
    <t>Розчин готовий кладковий важкий цементний, марка М100</t>
  </si>
  <si>
    <t>Грати жалюзійні нерухомі односекційні</t>
  </si>
  <si>
    <t xml:space="preserve">Металочерепиця, Арсенал Центр </t>
  </si>
  <si>
    <r>
      <t xml:space="preserve">Місце виконання робіт: </t>
    </r>
    <r>
      <rPr>
        <u/>
        <sz val="14"/>
        <color theme="1"/>
        <rFont val="Times New Roman"/>
        <family val="1"/>
        <charset val="204"/>
      </rPr>
      <t>с. Богданівка Броварського району Київської області</t>
    </r>
    <r>
      <rPr>
        <sz val="14"/>
        <color theme="1"/>
        <rFont val="Times New Roman"/>
        <family val="1"/>
        <charset val="204"/>
      </rPr>
      <t xml:space="preserve"> (детальна адреса буде вказана при укладанні договору)</t>
    </r>
  </si>
  <si>
    <r>
      <t xml:space="preserve">Гарантія: </t>
    </r>
    <r>
      <rPr>
        <b/>
        <u/>
        <sz val="14"/>
        <color rgb="FF000000"/>
        <rFont val="Times New Roman"/>
        <family val="1"/>
        <charset val="204"/>
      </rPr>
      <t>5 років на монтаж конструкцій, 10 років на конструкції</t>
    </r>
  </si>
  <si>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</si>
  <si>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</si>
  <si>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</si>
  <si>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договору будівельного підряду  Замовника, який відображено у  Додатку 3 до Запиту.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</si>
  <si>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</si>
  <si>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</si>
  <si>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</si>
  <si>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</si>
  <si>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</si>
  <si>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</si>
  <si>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Опис та технічні вимоги наведені у даному додатку 
Товари/матеріали, що поставляються повинні відповідати вимогам, що до них пред'являються. Допускаються більш технічні та функціональні можливості, але не менші.</t>
  </si>
  <si>
    <t>Форма цінової пропозиції</t>
  </si>
  <si>
    <t>1. =Дерев’яні елементи  покрівлі =</t>
  </si>
  <si>
    <t>2. =Покрівлі СХОДІВ=</t>
  </si>
  <si>
    <t xml:space="preserve">     3.  ==Скатна покрівля==</t>
  </si>
  <si>
    <t xml:space="preserve"> 5. Металева водостічна система 150/100   </t>
  </si>
  <si>
    <t xml:space="preserve"> 4. == Слухові вікна  -4шт   </t>
  </si>
  <si>
    <t>1.1</t>
  </si>
  <si>
    <t>1.2</t>
  </si>
  <si>
    <t>1.3</t>
  </si>
  <si>
    <t>1.4</t>
  </si>
  <si>
    <t>1.5</t>
  </si>
  <si>
    <t>1.6</t>
  </si>
  <si>
    <t>1.7</t>
  </si>
  <si>
    <t>1.8</t>
  </si>
  <si>
    <t>1.9</t>
  </si>
  <si>
    <t>1.10</t>
  </si>
  <si>
    <t>1.11</t>
  </si>
  <si>
    <t>1.12</t>
  </si>
  <si>
    <t>1.13</t>
  </si>
  <si>
    <t>1.14</t>
  </si>
  <si>
    <t>1.15</t>
  </si>
  <si>
    <t>1.16</t>
  </si>
  <si>
    <t>1.17</t>
  </si>
  <si>
    <t>1.18</t>
  </si>
  <si>
    <t>1.19</t>
  </si>
  <si>
    <t>1.20</t>
  </si>
  <si>
    <t>1.21</t>
  </si>
  <si>
    <t>1.22</t>
  </si>
  <si>
    <t>2.1</t>
  </si>
  <si>
    <t>2.2</t>
  </si>
  <si>
    <t>2.3</t>
  </si>
  <si>
    <t>2.4</t>
  </si>
  <si>
    <t>2.5</t>
  </si>
  <si>
    <t>2.6</t>
  </si>
  <si>
    <t>2.7</t>
  </si>
  <si>
    <t>2.8</t>
  </si>
  <si>
    <t>2.9</t>
  </si>
  <si>
    <t>2.10</t>
  </si>
  <si>
    <t>2.11</t>
  </si>
  <si>
    <t>2.12</t>
  </si>
  <si>
    <t>2.13</t>
  </si>
  <si>
    <t>2.14</t>
  </si>
  <si>
    <t>2.15</t>
  </si>
  <si>
    <t>2.16</t>
  </si>
  <si>
    <t>2.17</t>
  </si>
  <si>
    <t>2.18</t>
  </si>
  <si>
    <t>2.19</t>
  </si>
  <si>
    <t>2.20</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</si>
  <si>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</si>
  <si>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</si>
  <si>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</si>
  <si>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</si>
  <si>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</si>
  <si>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</si>
  <si>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</si>
  <si>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</si>
  <si>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</si>
  <si>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</si>
  <si>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</si>
  <si>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</si>
  <si>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</si>
  <si>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</si>
  <si>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</si>
  <si>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</si>
  <si>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</si>
  <si>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</si>
  <si>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</si>
  <si>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</si>
  <si>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</si>
  <si>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</si>
  <si>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</si>
  <si>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</si>
  <si>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</si>
  <si>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</si>
  <si>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</si>
  <si>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</si>
  <si>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</si>
  <si>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</si>
  <si>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</si>
  <si>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</si>
  <si>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</si>
  <si>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4.1</t>
  </si>
  <si>
    <t>4.2</t>
  </si>
  <si>
    <t>4.3</t>
  </si>
  <si>
    <t>4.4</t>
  </si>
  <si>
    <t>4.5</t>
  </si>
  <si>
    <t>4.6</t>
  </si>
  <si>
    <t>4.7</t>
  </si>
  <si>
    <t>4.8</t>
  </si>
  <si>
    <t>4.9</t>
  </si>
  <si>
    <t>4.10</t>
  </si>
  <si>
    <t>4.11</t>
  </si>
  <si>
    <t>4.12</t>
  </si>
  <si>
    <t>4.13</t>
  </si>
  <si>
    <t>4.14</t>
  </si>
  <si>
    <t>4.15</t>
  </si>
  <si>
    <t>4.16</t>
  </si>
  <si>
    <t>4.17</t>
  </si>
  <si>
    <t>5.1</t>
  </si>
  <si>
    <t>5.2</t>
  </si>
  <si>
    <t>5.3</t>
  </si>
  <si>
    <t>5.4</t>
  </si>
  <si>
    <t>5.5</t>
  </si>
  <si>
    <t>5.6</t>
  </si>
  <si>
    <t>5.7</t>
  </si>
  <si>
    <t>5.8</t>
  </si>
  <si>
    <t>5.9</t>
  </si>
  <si>
    <t>5.10</t>
  </si>
  <si>
    <t>5.11</t>
  </si>
  <si>
    <t>5.12</t>
  </si>
  <si>
    <t>5.13</t>
  </si>
  <si>
    <t>5.14</t>
  </si>
  <si>
    <t>5.15</t>
  </si>
  <si>
    <t>___________________(Назва Учасника), надає свою цінову пропозицію в рамках тендеру  на закупівлю комплексу послуг з влаштування скатної покрівлів рамках реконструкції дошкільного навчального закладу (дитячий садочок “Півник”) по вул. Богдана Хмельницького в с. Богданівка Броварського району Київської області, який був пошкоджений внаслідок військової агресії рф проти України.</t>
  </si>
  <si>
    <t>Додаток 2 до Запиту</t>
  </si>
  <si>
    <r>
      <t>Строк виконання: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</si>
  <si>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Умови оплати: </t>
    </r>
    <r>
      <rPr>
        <sz val="14"/>
        <color theme="1"/>
        <rFont val="Times New Roman"/>
        <family val="1"/>
        <charset val="204"/>
      </rPr>
      <t>Оплата здійснюється за системою 100% післяплати протягом 5-ти робочих днів після завершення виконання монтажних робіт та підпису акту виконаних робіт.</t>
    </r>
  </si>
  <si>
    <t>"Надаючи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надається).
7. У вартість має бути включене розбирання, збирання риштувань.
8.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9. Тимчасове електропостачання та освітлення виконується за рахунок Виконавця робіт.  
10. Вартість комунальних послуг сплачується Замовником та не включається у вартість робіт Підрядника.
11. У вартість одиничних розцінок на роботи включаються адміністративні, транспортні витрати та витрати на можливе покриття ризиків. 
12. У вартість одиничних розцінок на роботи включаються вартість витратних матеріалів.
13.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14. Учасники тендеру включають усі, прямі та непрямі витрати, до загальної пропонованої ціни. 
15.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16. Вартість робіт включає в собі всі необхідні витрати на виконання робіт в зимовий період (обігрів приміщень, прогрів бетону та інше)
17.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18.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19.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20.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21. Якщо для розцінки на послкги/роботи явно не зазначені матеріали, вважати що вони входять у вартість послуг/робіт</t>
  </si>
  <si>
    <r>
      <rPr>
        <b/>
        <i/>
        <sz val="11"/>
        <color theme="1"/>
        <rFont val="Times New Roman"/>
        <family val="1"/>
        <charset val="204"/>
      </rPr>
      <t>Інформація для Учасника:</t>
    </r>
    <r>
      <rPr>
        <i/>
        <sz val="11"/>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-У разі </t>
    </r>
    <r>
      <rPr>
        <b/>
        <i/>
        <sz val="11"/>
        <color theme="1"/>
        <rFont val="Times New Roman"/>
        <family val="1"/>
        <charset val="204"/>
      </rPr>
      <t>пропозиції аналогів- вказати в примітках</t>
    </r>
    <r>
      <rPr>
        <i/>
        <sz val="11"/>
        <color theme="1"/>
        <rFont val="Times New Roman"/>
        <family val="1"/>
        <charset val="204"/>
      </rPr>
      <t xml:space="preserve"> ТМ, виробника, та характеристики.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</si>
</sst>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419]General"/>
    <numFmt numFmtId="165" formatCode="_-* #,##0.00\ [$₴-422]_-;\-* #,##0.00\ [$₴-422]_-;_-* &quot;-&quot;??\ [$₴-422]_-;_-@_-"/>
    <numFmt numFmtId="166" formatCode="0.0000"/>
    <numFmt numFmtId="167" formatCode="0.0"/>
  </numFmts>
  <fonts count="35">
    <font>
      <sz val="11"/>
      <color theme="1"/>
      <name val="Calibri"/>
      <family val="2"/>
      <scheme val="minor"/>
    </font>
    <font>
      <sz val="16"/>
      <color theme="1"/>
      <name val="Times New Roman"/>
      <family val="1"/>
      <charset val="204"/>
    </font>
    <font>
      <b/>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sz val="12"/>
      <color theme="1"/>
      <name val="Times New Roman"/>
      <family val="1"/>
      <charset val="204"/>
    </font>
    <font>
      <b/>
      <i/>
      <sz val="11"/>
      <color theme="1"/>
      <name val="Times New Roman"/>
      <family val="1"/>
      <charset val="204"/>
    </font>
    <font>
      <b/>
      <i/>
      <sz val="10"/>
      <color theme="1"/>
      <name val="Calibri"/>
      <family val="2"/>
      <charset val="204"/>
      <scheme val="minor"/>
    </font>
    <font>
      <i/>
      <sz val="10"/>
      <color theme="1"/>
      <name val="Calibri"/>
      <family val="2"/>
      <charset val="204"/>
      <scheme val="minor"/>
    </font>
    <font>
      <sz val="12"/>
      <color rgb="FF000000"/>
      <name val="ISOCPEUR"/>
      <family val="2"/>
      <charset val="204"/>
    </font>
    <font>
      <b/>
      <sz val="14"/>
      <color theme="1"/>
      <name val="Times New Roman"/>
      <family val="1"/>
      <charset val="204"/>
    </font>
    <font>
      <u/>
      <sz val="14"/>
      <color theme="1"/>
      <name val="Times New Roman"/>
      <family val="1"/>
      <charset val="204"/>
    </font>
    <font>
      <b/>
      <sz val="11"/>
      <color theme="1"/>
      <name val="Times New Roman"/>
      <family val="1"/>
      <charset val="204"/>
    </font>
    <font>
      <i/>
      <sz val="10"/>
      <color theme="1"/>
      <name val="Times New Roman"/>
      <family val="1"/>
      <charset val="204"/>
    </font>
    <font>
      <i/>
      <u/>
      <sz val="10"/>
      <color indexed="8"/>
      <name val="Calibri"/>
      <family val="2"/>
      <charset val="204"/>
      <scheme val="minor"/>
    </font>
    <font>
      <i/>
      <sz val="10"/>
      <color indexed="8"/>
      <name val="Calibri"/>
      <family val="2"/>
      <charset val="204"/>
      <scheme val="minor"/>
    </font>
    <font>
      <i/>
      <sz val="11"/>
      <color theme="1"/>
      <name val="Calibri"/>
      <family val="2"/>
      <charset val="204"/>
      <scheme val="minor"/>
    </font>
    <font>
      <sz val="14"/>
      <color theme="1"/>
      <name val="Times New Roman"/>
      <family val="1"/>
      <charset val="204"/>
    </font>
    <font>
      <b/>
      <sz val="14"/>
      <color rgb="FF000000"/>
      <name val="Times New Roman"/>
      <family val="1"/>
      <charset val="204"/>
    </font>
    <font>
      <b/>
      <u/>
      <sz val="14"/>
      <color rgb="FF000000"/>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1"/>
      <name val="Times New Roman"/>
      <family val="1"/>
      <charset val="204"/>
    </font>
    <font>
      <sz val="16"/>
      <color rgb="FF000000"/>
      <name val="Times New Roman"/>
      <family val="1"/>
      <charset val="204"/>
    </font>
    <font>
      <b/>
      <i/>
      <sz val="11"/>
      <color rgb="FF000000"/>
      <name val="Times New Roman"/>
      <family val="1"/>
      <charset val="204"/>
    </font>
    <font>
      <b/>
      <sz val="11"/>
      <color rgb="FF000000"/>
      <name val="Times New Roman"/>
      <family val="1"/>
      <charset val="204"/>
    </font>
    <font>
      <b/>
      <i/>
      <sz val="12"/>
      <color theme="1"/>
      <name val="Times New Roman"/>
      <family val="1"/>
      <charset val="204"/>
    </font>
    <font>
      <sz val="10"/>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top/>
      <bottom style="thin">
        <color indexed="64"/>
      </bottom>
      <diagonal/>
    </border>
  </borders>
  <cellStyleXfs count="8">
    <xf numFmtId="0" fontId="0"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164" fontId="9" fillId="0" borderId="0" applyBorder="0" applyProtection="0"/>
    <xf numFmtId="0" fontId="10" fillId="0" borderId="0"/>
    <xf numFmtId="44" fontId="8" fillId="0" borderId="0" applyFont="0" applyFill="0" applyBorder="0" applyAlignment="0" applyProtection="0"/>
    <xf numFmtId="0" fontId="8" fillId="0" borderId="0"/>
  </cellStyleXfs>
  <cellXfs count="82">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4" fontId="6" fillId="0" borderId="0" xfId="0" applyNumberFormat="1" applyFont="1" applyAlignment="1">
      <alignment horizontal="right"/>
    </xf>
    <xf numFmtId="0" fontId="6" fillId="0" borderId="0" xfId="0" applyFont="1" applyAlignment="1">
      <alignment vertical="center"/>
    </xf>
    <xf numFmtId="165" fontId="11" fillId="0" borderId="1" xfId="6" applyNumberFormat="1" applyFont="1" applyBorder="1"/>
    <xf numFmtId="0" fontId="1" fillId="0" borderId="0" xfId="0" applyFont="1" applyAlignment="1">
      <alignment horizontal="center"/>
    </xf>
    <xf numFmtId="0" fontId="6" fillId="0" borderId="0" xfId="0"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xf>
    <xf numFmtId="166" fontId="1" fillId="0" borderId="0" xfId="0" applyNumberFormat="1" applyFont="1"/>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16"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wrapText="1"/>
    </xf>
    <xf numFmtId="0" fontId="18" fillId="0" borderId="0" xfId="0" applyFont="1" applyAlignment="1">
      <alignment horizontal="left" vertical="center"/>
    </xf>
    <xf numFmtId="4" fontId="1" fillId="0" borderId="0" xfId="0" applyNumberFormat="1" applyFont="1" applyAlignment="1">
      <alignment horizontal="center"/>
    </xf>
    <xf numFmtId="0" fontId="6" fillId="0" borderId="0" xfId="0" applyFont="1" applyAlignment="1">
      <alignment horizontal="center"/>
    </xf>
    <xf numFmtId="4" fontId="6" fillId="0" borderId="0" xfId="0" applyNumberFormat="1" applyFont="1" applyAlignment="1">
      <alignment horizontal="center"/>
    </xf>
    <xf numFmtId="0" fontId="11" fillId="0" borderId="0" xfId="0" applyFont="1"/>
    <xf numFmtId="44" fontId="13" fillId="0" borderId="1" xfId="6" applyFont="1" applyFill="1" applyBorder="1" applyAlignment="1">
      <alignment vertical="top"/>
    </xf>
    <xf numFmtId="165" fontId="14" fillId="0" borderId="1" xfId="0" applyNumberFormat="1" applyFont="1" applyBorder="1" applyAlignment="1">
      <alignment vertical="top"/>
    </xf>
    <xf numFmtId="0" fontId="20" fillId="3" borderId="1" xfId="0" applyFont="1" applyFill="1" applyBorder="1" applyAlignment="1">
      <alignment horizontal="center" vertical="top" wrapText="1"/>
    </xf>
    <xf numFmtId="0" fontId="13" fillId="3" borderId="1" xfId="0" applyFont="1" applyFill="1" applyBorder="1" applyAlignment="1">
      <alignment vertical="center"/>
    </xf>
    <xf numFmtId="0" fontId="22" fillId="3" borderId="1" xfId="0" applyFont="1" applyFill="1" applyBorder="1"/>
    <xf numFmtId="0" fontId="21" fillId="3" borderId="1" xfId="0" applyFont="1" applyFill="1" applyBorder="1" applyAlignment="1">
      <alignment horizontal="center" vertical="top" wrapText="1"/>
    </xf>
    <xf numFmtId="0" fontId="21" fillId="3" borderId="1" xfId="0" applyFont="1" applyFill="1" applyBorder="1" applyAlignment="1">
      <alignment horizontal="left" vertical="top" wrapText="1"/>
    </xf>
    <xf numFmtId="0" fontId="22" fillId="3" borderId="1" xfId="0" applyFont="1" applyFill="1" applyBorder="1" applyAlignment="1">
      <alignment horizontal="center"/>
    </xf>
    <xf numFmtId="0" fontId="24" fillId="0" borderId="0" xfId="7" applyFont="1" applyAlignment="1">
      <alignment wrapText="1"/>
    </xf>
    <xf numFmtId="0" fontId="24" fillId="0" borderId="0" xfId="7" applyFont="1"/>
    <xf numFmtId="0" fontId="12" fillId="0" borderId="0" xfId="7" applyFont="1" applyAlignment="1">
      <alignment vertical="center"/>
    </xf>
    <xf numFmtId="0" fontId="15" fillId="0" borderId="0" xfId="7" applyFont="1"/>
    <xf numFmtId="0" fontId="5" fillId="0" borderId="0" xfId="0" applyFont="1"/>
    <xf numFmtId="0" fontId="27" fillId="0" borderId="0" xfId="7" applyFont="1"/>
    <xf numFmtId="0" fontId="6" fillId="0" borderId="0" xfId="0" applyFont="1"/>
    <xf numFmtId="0" fontId="29" fillId="0" borderId="0" xfId="0" applyFont="1" applyAlignment="1">
      <alignment vertical="center"/>
    </xf>
    <xf numFmtId="0" fontId="30" fillId="0" borderId="0" xfId="7" applyFont="1"/>
    <xf numFmtId="167" fontId="1" fillId="0" borderId="0" xfId="0" applyNumberFormat="1" applyFont="1" applyAlignment="1">
      <alignment horizontal="center"/>
    </xf>
    <xf numFmtId="4" fontId="1" fillId="0" borderId="0" xfId="0" applyNumberFormat="1" applyFont="1" applyAlignment="1">
      <alignment horizontal="left"/>
    </xf>
    <xf numFmtId="4" fontId="6" fillId="0" borderId="0" xfId="0" applyNumberFormat="1" applyFont="1" applyAlignment="1">
      <alignment horizontal="left"/>
    </xf>
    <xf numFmtId="0" fontId="6" fillId="0" borderId="0" xfId="0" applyFont="1" applyAlignment="1">
      <alignment horizontal="left"/>
    </xf>
    <xf numFmtId="167" fontId="6" fillId="0" borderId="0" xfId="0" applyNumberFormat="1" applyFont="1" applyAlignment="1">
      <alignment horizontal="left"/>
    </xf>
    <xf numFmtId="0" fontId="29" fillId="0" borderId="0" xfId="0" applyFont="1" applyAlignment="1">
      <alignment horizontal="left" vertical="center"/>
    </xf>
    <xf numFmtId="167" fontId="6" fillId="0" borderId="0" xfId="0" applyNumberFormat="1" applyFont="1" applyAlignment="1">
      <alignment horizontal="center"/>
    </xf>
    <xf numFmtId="0" fontId="31" fillId="0" borderId="0" xfId="7" applyFont="1" applyAlignment="1">
      <alignment wrapText="1"/>
    </xf>
    <xf numFmtId="0" fontId="32" fillId="0" borderId="0" xfId="0" applyFont="1" applyAlignment="1">
      <alignment horizontal="center" vertical="center" wrapText="1"/>
    </xf>
    <xf numFmtId="4" fontId="32" fillId="0" borderId="0" xfId="0" applyNumberFormat="1" applyFont="1" applyAlignment="1">
      <alignment horizontal="center" vertical="center" wrapText="1"/>
    </xf>
    <xf numFmtId="4" fontId="29" fillId="0" borderId="0" xfId="0" applyNumberFormat="1" applyFont="1" applyAlignment="1">
      <alignment horizontal="center" vertical="top"/>
    </xf>
    <xf numFmtId="0" fontId="27" fillId="0" borderId="0" xfId="7" applyFont="1" applyAlignment="1">
      <alignment vertical="center"/>
    </xf>
    <xf numFmtId="49" fontId="14" fillId="3" borderId="1" xfId="0" applyNumberFormat="1" applyFont="1" applyFill="1" applyBorder="1" applyAlignment="1">
      <alignment horizontal="center" vertical="center"/>
    </xf>
    <xf numFmtId="0" fontId="24" fillId="0" borderId="0" xfId="0" applyFont="1"/>
    <xf numFmtId="0" fontId="23" fillId="0" borderId="0" xfId="0" applyFont="1" applyAlignment="1">
      <alignment horizontal="right"/>
    </xf>
    <xf numFmtId="0" fontId="5" fillId="0" borderId="0" xfId="0" applyFont="1" applyAlignment="1">
      <alignment horizontal="left" vertical="center" wrapText="1"/>
    </xf>
    <xf numFmtId="0" fontId="4" fillId="0" borderId="0" xfId="0" applyFont="1" applyAlignment="1">
      <alignment horizontal="left" vertical="center" wrapText="1"/>
    </xf>
    <xf numFmtId="0" fontId="26" fillId="0" borderId="0" xfId="7" applyFont="1" applyAlignment="1">
      <alignment horizontal="left" wrapText="1"/>
    </xf>
    <xf numFmtId="0" fontId="26" fillId="0" borderId="0" xfId="7" applyFont="1" applyAlignment="1">
      <alignment horizontal="left" vertical="center" wrapText="1"/>
    </xf>
    <xf numFmtId="0" fontId="28" fillId="0" borderId="0" xfId="7" applyFont="1" applyAlignment="1">
      <alignment horizontal="left" wrapText="1"/>
    </xf>
    <xf numFmtId="0" fontId="1" fillId="2" borderId="0" xfId="0" applyFont="1" applyFill="1" applyAlignment="1">
      <alignment horizont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19" fillId="0" borderId="5" xfId="0" applyFont="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6" fillId="0" borderId="0" xfId="0" applyFont="1" applyAlignment="1">
      <alignment horizontal="left" vertical="center"/>
    </xf>
    <xf numFmtId="0" fontId="33" fillId="0" borderId="5" xfId="0" applyFont="1" applyBorder="1" applyAlignment="1">
      <alignment horizontal="left" vertical="center" wrapText="1"/>
    </xf>
    <xf numFmtId="166" fontId="23" fillId="0" borderId="0" xfId="0" applyNumberFormat="1" applyFont="1" applyAlignment="1">
      <alignment horizontal="right"/>
    </xf>
    <xf numFmtId="0" fontId="34" fillId="0" borderId="7" xfId="0" applyFont="1" applyBorder="1" applyAlignment="1">
      <alignment horizontal="left" vertical="center" wrapText="1"/>
    </xf>
    <xf numFmtId="0" fontId="1" fillId="0" borderId="0" xfId="0" applyFont="1" applyBorder="1"/>
  </cellXfs>
  <cellStyles count="8">
    <cellStyle name="Відсотковий 2" xfId="2" xr:uid="{6190268B-221D-4B90-85E6-28E44126902D}"/>
    <cellStyle name="Грошовий" xfId="6" builtinId="4"/>
    <cellStyle name="Звичайний" xfId="0" builtinId="0"/>
    <cellStyle name="Звичайний 2" xfId="7" xr:uid="{FF21F70E-781E-46E0-B235-AC9E060CD313}"/>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M164"/>
  <sheetViews>
    <sheetView tabSelected="1" view="pageBreakPreview" topLeftCell="A138" zoomScale="84" zoomScaleNormal="85" zoomScaleSheetLayoutView="84" workbookViewId="0">
      <selection activeCell="A11" sqref="A11:G11"/>
    </sheetView>
  </sheetViews>
  <sheetFormatPr defaultColWidth="9.109375" defaultRowHeight="21"/>
  <cols>
    <col min="1" max="1" width="9.109375" style="4" customWidth="1"/>
    <col min="2" max="2" width="77.5546875" style="1" customWidth="1"/>
    <col min="3" max="3" width="23.6640625" style="1" customWidth="1"/>
    <col min="4" max="4" width="14.88671875" style="10" customWidth="1"/>
    <col min="5" max="5" width="11.88671875" style="14" customWidth="1"/>
    <col min="6" max="6" width="14.44140625" style="3" customWidth="1"/>
    <col min="7" max="7" width="17.44140625" style="3" customWidth="1"/>
    <col min="8" max="16384" width="9.109375" style="1"/>
  </cols>
  <sheetData>
    <row r="1" spans="1:8">
      <c r="A1" s="64" t="s">
        <v>0</v>
      </c>
      <c r="B1" s="64"/>
      <c r="C1" s="64"/>
      <c r="D1" s="64"/>
      <c r="E1" s="64"/>
      <c r="F1" s="64"/>
      <c r="G1" s="64"/>
    </row>
    <row r="3" spans="1:8">
      <c r="G3" s="58" t="s">
        <v>228</v>
      </c>
    </row>
    <row r="4" spans="1:8" ht="22.8" customHeight="1">
      <c r="A4" s="79" t="s">
        <v>114</v>
      </c>
      <c r="B4" s="79"/>
      <c r="C4" s="79"/>
      <c r="D4" s="79"/>
      <c r="E4" s="79"/>
      <c r="F4" s="79"/>
      <c r="G4" s="79"/>
    </row>
    <row r="5" spans="1:8" ht="34.799999999999997" customHeight="1"/>
    <row r="6" spans="1:8" ht="53.4" customHeight="1">
      <c r="A6" s="60" t="s">
        <v>227</v>
      </c>
      <c r="B6" s="60"/>
      <c r="C6" s="60"/>
      <c r="D6" s="60"/>
      <c r="E6" s="60"/>
      <c r="F6" s="60"/>
      <c r="G6" s="60"/>
      <c r="H6" s="81"/>
    </row>
    <row r="7" spans="1:8">
      <c r="A7" s="69" t="s">
        <v>1</v>
      </c>
      <c r="B7" s="69"/>
      <c r="C7" s="70" t="s">
        <v>2</v>
      </c>
      <c r="D7" s="70"/>
      <c r="E7" s="70"/>
      <c r="F7" s="70"/>
      <c r="G7" s="70"/>
    </row>
    <row r="8" spans="1:8" ht="43.5" customHeight="1">
      <c r="A8" s="69"/>
      <c r="B8" s="69"/>
      <c r="C8" s="70" t="s">
        <v>3</v>
      </c>
      <c r="D8" s="70"/>
      <c r="E8" s="70"/>
      <c r="F8" s="70"/>
      <c r="G8" s="70"/>
    </row>
    <row r="9" spans="1:8" ht="33" customHeight="1">
      <c r="A9" s="69"/>
      <c r="B9" s="69"/>
      <c r="C9" s="70" t="s">
        <v>4</v>
      </c>
      <c r="D9" s="70"/>
      <c r="E9" s="70"/>
      <c r="F9" s="70"/>
      <c r="G9" s="70"/>
    </row>
    <row r="10" spans="1:8">
      <c r="A10" s="69" t="s">
        <v>5</v>
      </c>
      <c r="B10" s="69"/>
      <c r="C10" s="70" t="s">
        <v>6</v>
      </c>
      <c r="D10" s="70"/>
      <c r="E10" s="70"/>
      <c r="F10" s="70"/>
      <c r="G10" s="70"/>
    </row>
    <row r="11" spans="1:8" ht="409.6" customHeight="1">
      <c r="A11" s="71" t="s">
        <v>231</v>
      </c>
      <c r="B11" s="71"/>
      <c r="C11" s="71"/>
      <c r="D11" s="71"/>
      <c r="E11" s="71"/>
      <c r="F11" s="71"/>
      <c r="G11" s="71"/>
    </row>
    <row r="12" spans="1:8" ht="45.6" customHeight="1">
      <c r="A12" s="80" t="s">
        <v>113</v>
      </c>
      <c r="B12" s="80"/>
      <c r="C12" s="80"/>
      <c r="D12" s="80"/>
      <c r="E12" s="80"/>
      <c r="F12" s="80"/>
      <c r="G12" s="80"/>
    </row>
    <row r="13" spans="1:8" s="2" customFormat="1" ht="16.5" customHeight="1">
      <c r="A13" s="66" t="s">
        <v>7</v>
      </c>
      <c r="B13" s="65" t="s">
        <v>8</v>
      </c>
      <c r="C13" s="65" t="s">
        <v>83</v>
      </c>
      <c r="D13" s="65" t="s">
        <v>9</v>
      </c>
      <c r="E13" s="68" t="s">
        <v>10</v>
      </c>
      <c r="F13" s="67" t="s">
        <v>11</v>
      </c>
      <c r="G13" s="67" t="s">
        <v>12</v>
      </c>
    </row>
    <row r="14" spans="1:8" s="2" customFormat="1" ht="16.5" customHeight="1">
      <c r="A14" s="66"/>
      <c r="B14" s="65"/>
      <c r="C14" s="65"/>
      <c r="D14" s="65"/>
      <c r="E14" s="68"/>
      <c r="F14" s="67"/>
      <c r="G14" s="67"/>
    </row>
    <row r="15" spans="1:8" s="5" customFormat="1" ht="16.5" customHeight="1">
      <c r="A15" s="66"/>
      <c r="B15" s="65"/>
      <c r="C15" s="65"/>
      <c r="D15" s="65"/>
      <c r="E15" s="68"/>
      <c r="F15" s="67"/>
      <c r="G15" s="67"/>
    </row>
    <row r="16" spans="1:8" s="5" customFormat="1" ht="16.5" customHeight="1">
      <c r="A16" s="66"/>
      <c r="B16" s="65"/>
      <c r="C16" s="65"/>
      <c r="D16" s="65"/>
      <c r="E16" s="68"/>
      <c r="F16" s="67"/>
      <c r="G16" s="67"/>
    </row>
    <row r="17" spans="1:7" s="6" customFormat="1" ht="16.5" customHeight="1">
      <c r="A17" s="66"/>
      <c r="B17" s="65"/>
      <c r="C17" s="65"/>
      <c r="D17" s="65"/>
      <c r="E17" s="68"/>
      <c r="F17" s="67"/>
      <c r="G17" s="67"/>
    </row>
    <row r="18" spans="1:7" s="6" customFormat="1">
      <c r="A18" s="56"/>
      <c r="B18" s="29" t="s">
        <v>17</v>
      </c>
      <c r="C18" s="30"/>
      <c r="D18" s="31"/>
      <c r="E18" s="31"/>
      <c r="F18" s="27"/>
      <c r="G18" s="28"/>
    </row>
    <row r="19" spans="1:7" s="6" customFormat="1">
      <c r="A19" s="56"/>
      <c r="B19" s="32" t="s">
        <v>115</v>
      </c>
      <c r="C19" s="30"/>
      <c r="D19" s="31"/>
      <c r="E19" s="31"/>
      <c r="F19" s="27"/>
      <c r="G19" s="28"/>
    </row>
    <row r="20" spans="1:7" s="6" customFormat="1">
      <c r="A20" s="56"/>
      <c r="B20" s="32" t="s">
        <v>18</v>
      </c>
      <c r="C20" s="30"/>
      <c r="D20" s="34"/>
      <c r="E20" s="34"/>
      <c r="F20" s="27"/>
      <c r="G20" s="28"/>
    </row>
    <row r="21" spans="1:7" s="6" customFormat="1">
      <c r="A21" s="56" t="s">
        <v>120</v>
      </c>
      <c r="B21" s="33" t="s">
        <v>19</v>
      </c>
      <c r="C21" s="30"/>
      <c r="D21" s="34" t="s">
        <v>77</v>
      </c>
      <c r="E21" s="34">
        <v>3.02</v>
      </c>
      <c r="F21" s="27"/>
      <c r="G21" s="28">
        <f>F21*E21</f>
        <v>0</v>
      </c>
    </row>
    <row r="22" spans="1:7" s="6" customFormat="1">
      <c r="A22" s="56" t="s">
        <v>121</v>
      </c>
      <c r="B22" s="33" t="s">
        <v>20</v>
      </c>
      <c r="C22" s="30"/>
      <c r="D22" s="34" t="s">
        <v>78</v>
      </c>
      <c r="E22" s="34">
        <v>2.265E-2</v>
      </c>
      <c r="F22" s="27"/>
      <c r="G22" s="28">
        <f t="shared" ref="G22:G85" si="0">F22*E22</f>
        <v>0</v>
      </c>
    </row>
    <row r="23" spans="1:7" s="6" customFormat="1">
      <c r="A23" s="56" t="s">
        <v>122</v>
      </c>
      <c r="B23" s="33" t="s">
        <v>21</v>
      </c>
      <c r="C23" s="30"/>
      <c r="D23" s="34" t="s">
        <v>78</v>
      </c>
      <c r="E23" s="34">
        <v>1.20196E-2</v>
      </c>
      <c r="F23" s="27"/>
      <c r="G23" s="28">
        <f t="shared" si="0"/>
        <v>0</v>
      </c>
    </row>
    <row r="24" spans="1:7" s="6" customFormat="1">
      <c r="A24" s="56" t="s">
        <v>123</v>
      </c>
      <c r="B24" s="33" t="s">
        <v>22</v>
      </c>
      <c r="C24" s="30"/>
      <c r="D24" s="34" t="s">
        <v>78</v>
      </c>
      <c r="E24" s="34">
        <v>9.3620000000000005E-3</v>
      </c>
      <c r="F24" s="27"/>
      <c r="G24" s="28">
        <f t="shared" si="0"/>
        <v>0</v>
      </c>
    </row>
    <row r="25" spans="1:7" s="6" customFormat="1">
      <c r="A25" s="56" t="s">
        <v>124</v>
      </c>
      <c r="B25" s="33" t="s">
        <v>23</v>
      </c>
      <c r="C25" s="30"/>
      <c r="D25" s="34" t="s">
        <v>78</v>
      </c>
      <c r="E25" s="34">
        <v>7.7916000000000001E-3</v>
      </c>
      <c r="F25" s="27"/>
      <c r="G25" s="28">
        <f t="shared" si="0"/>
        <v>0</v>
      </c>
    </row>
    <row r="26" spans="1:7" s="6" customFormat="1">
      <c r="A26" s="56" t="s">
        <v>125</v>
      </c>
      <c r="B26" s="33" t="s">
        <v>24</v>
      </c>
      <c r="C26" s="30"/>
      <c r="D26" s="34" t="s">
        <v>79</v>
      </c>
      <c r="E26" s="34">
        <v>4.3789999999999996</v>
      </c>
      <c r="F26" s="27"/>
      <c r="G26" s="28">
        <f t="shared" si="0"/>
        <v>0</v>
      </c>
    </row>
    <row r="27" spans="1:7" s="6" customFormat="1">
      <c r="A27" s="56" t="s">
        <v>126</v>
      </c>
      <c r="B27" s="33" t="s">
        <v>25</v>
      </c>
      <c r="C27" s="30"/>
      <c r="D27" s="34" t="s">
        <v>78</v>
      </c>
      <c r="E27" s="34">
        <v>1.3771200000000001E-2</v>
      </c>
      <c r="F27" s="27"/>
      <c r="G27" s="28">
        <f>F27*E27</f>
        <v>0</v>
      </c>
    </row>
    <row r="28" spans="1:7" s="6" customFormat="1" ht="27.6">
      <c r="A28" s="56" t="s">
        <v>127</v>
      </c>
      <c r="B28" s="33" t="s">
        <v>26</v>
      </c>
      <c r="C28" s="30"/>
      <c r="D28" s="34" t="s">
        <v>77</v>
      </c>
      <c r="E28" s="34">
        <v>3.02</v>
      </c>
      <c r="F28" s="27"/>
      <c r="G28" s="28">
        <f t="shared" si="0"/>
        <v>0</v>
      </c>
    </row>
    <row r="29" spans="1:7" s="6" customFormat="1">
      <c r="A29" s="56" t="s">
        <v>128</v>
      </c>
      <c r="B29" s="33" t="s">
        <v>27</v>
      </c>
      <c r="C29" s="30"/>
      <c r="D29" s="34" t="s">
        <v>77</v>
      </c>
      <c r="E29" s="34">
        <v>51.11</v>
      </c>
      <c r="F29" s="27"/>
      <c r="G29" s="28">
        <f t="shared" si="0"/>
        <v>0</v>
      </c>
    </row>
    <row r="30" spans="1:7" s="6" customFormat="1">
      <c r="A30" s="56" t="s">
        <v>129</v>
      </c>
      <c r="B30" s="33" t="s">
        <v>21</v>
      </c>
      <c r="C30" s="30"/>
      <c r="D30" s="34" t="s">
        <v>78</v>
      </c>
      <c r="E30" s="34">
        <v>0.36799199999999999</v>
      </c>
      <c r="F30" s="27"/>
      <c r="G30" s="28">
        <f t="shared" si="0"/>
        <v>0</v>
      </c>
    </row>
    <row r="31" spans="1:7" s="6" customFormat="1">
      <c r="A31" s="56" t="s">
        <v>130</v>
      </c>
      <c r="B31" s="33" t="s">
        <v>28</v>
      </c>
      <c r="C31" s="30"/>
      <c r="D31" s="34" t="s">
        <v>78</v>
      </c>
      <c r="E31" s="34">
        <v>1.94218</v>
      </c>
      <c r="F31" s="27"/>
      <c r="G31" s="28">
        <f t="shared" si="0"/>
        <v>0</v>
      </c>
    </row>
    <row r="32" spans="1:7" s="6" customFormat="1">
      <c r="A32" s="56" t="s">
        <v>131</v>
      </c>
      <c r="B32" s="33" t="s">
        <v>29</v>
      </c>
      <c r="C32" s="30"/>
      <c r="D32" s="34" t="s">
        <v>78</v>
      </c>
      <c r="E32" s="34">
        <v>0.2238618</v>
      </c>
      <c r="F32" s="27"/>
      <c r="G32" s="28">
        <f t="shared" si="0"/>
        <v>0</v>
      </c>
    </row>
    <row r="33" spans="1:7" s="6" customFormat="1">
      <c r="A33" s="56" t="s">
        <v>132</v>
      </c>
      <c r="B33" s="33" t="s">
        <v>24</v>
      </c>
      <c r="C33" s="30"/>
      <c r="D33" s="34" t="s">
        <v>79</v>
      </c>
      <c r="E33" s="34">
        <v>172.7518</v>
      </c>
      <c r="F33" s="27"/>
      <c r="G33" s="28">
        <f t="shared" si="0"/>
        <v>0</v>
      </c>
    </row>
    <row r="34" spans="1:7" s="6" customFormat="1">
      <c r="A34" s="56" t="s">
        <v>133</v>
      </c>
      <c r="B34" s="33" t="s">
        <v>25</v>
      </c>
      <c r="C34" s="30"/>
      <c r="D34" s="34" t="s">
        <v>78</v>
      </c>
      <c r="E34" s="34">
        <v>0.1001756</v>
      </c>
      <c r="F34" s="27"/>
      <c r="G34" s="28">
        <f>F34*E34</f>
        <v>0</v>
      </c>
    </row>
    <row r="35" spans="1:7" s="6" customFormat="1" ht="27.6">
      <c r="A35" s="56" t="s">
        <v>134</v>
      </c>
      <c r="B35" s="33" t="s">
        <v>30</v>
      </c>
      <c r="C35" s="30"/>
      <c r="D35" s="34" t="s">
        <v>77</v>
      </c>
      <c r="E35" s="34">
        <v>22.52</v>
      </c>
      <c r="F35" s="27"/>
      <c r="G35" s="28">
        <f t="shared" si="0"/>
        <v>0</v>
      </c>
    </row>
    <row r="36" spans="1:7" s="6" customFormat="1" ht="27.6">
      <c r="A36" s="56" t="s">
        <v>135</v>
      </c>
      <c r="B36" s="33" t="s">
        <v>26</v>
      </c>
      <c r="C36" s="30"/>
      <c r="D36" s="34" t="s">
        <v>77</v>
      </c>
      <c r="E36" s="34">
        <v>28.59</v>
      </c>
      <c r="F36" s="27"/>
      <c r="G36" s="28">
        <f t="shared" si="0"/>
        <v>0</v>
      </c>
    </row>
    <row r="37" spans="1:7" s="6" customFormat="1">
      <c r="A37" s="56" t="s">
        <v>136</v>
      </c>
      <c r="B37" s="33" t="s">
        <v>31</v>
      </c>
      <c r="C37" s="30"/>
      <c r="D37" s="34" t="s">
        <v>79</v>
      </c>
      <c r="E37" s="34">
        <v>127.3</v>
      </c>
      <c r="F37" s="27"/>
      <c r="G37" s="28">
        <f t="shared" si="0"/>
        <v>0</v>
      </c>
    </row>
    <row r="38" spans="1:7" s="6" customFormat="1">
      <c r="A38" s="56" t="s">
        <v>137</v>
      </c>
      <c r="B38" s="33" t="s">
        <v>21</v>
      </c>
      <c r="C38" s="30"/>
      <c r="D38" s="34" t="s">
        <v>78</v>
      </c>
      <c r="E38" s="34">
        <v>4.5827999999999997E-3</v>
      </c>
      <c r="F38" s="27"/>
      <c r="G38" s="28">
        <f t="shared" si="0"/>
        <v>0</v>
      </c>
    </row>
    <row r="39" spans="1:7" s="6" customFormat="1" ht="27.6">
      <c r="A39" s="56" t="s">
        <v>138</v>
      </c>
      <c r="B39" s="33" t="s">
        <v>32</v>
      </c>
      <c r="C39" s="30"/>
      <c r="D39" s="34" t="s">
        <v>77</v>
      </c>
      <c r="E39" s="34">
        <v>2.93</v>
      </c>
      <c r="F39" s="27"/>
      <c r="G39" s="28">
        <f t="shared" si="0"/>
        <v>0</v>
      </c>
    </row>
    <row r="40" spans="1:7" s="6" customFormat="1" ht="27.6">
      <c r="A40" s="56" t="s">
        <v>139</v>
      </c>
      <c r="B40" s="33" t="s">
        <v>33</v>
      </c>
      <c r="C40" s="30"/>
      <c r="D40" s="34" t="s">
        <v>79</v>
      </c>
      <c r="E40" s="34">
        <v>2067.5</v>
      </c>
      <c r="F40" s="27"/>
      <c r="G40" s="28">
        <f t="shared" si="0"/>
        <v>0</v>
      </c>
    </row>
    <row r="41" spans="1:7" s="6" customFormat="1" ht="27.6">
      <c r="A41" s="56" t="s">
        <v>140</v>
      </c>
      <c r="B41" s="33" t="s">
        <v>34</v>
      </c>
      <c r="C41" s="30"/>
      <c r="D41" s="34" t="s">
        <v>79</v>
      </c>
      <c r="E41" s="34">
        <v>2067.5</v>
      </c>
      <c r="F41" s="27"/>
      <c r="G41" s="28">
        <f t="shared" si="0"/>
        <v>0</v>
      </c>
    </row>
    <row r="42" spans="1:7" s="6" customFormat="1">
      <c r="A42" s="56" t="s">
        <v>141</v>
      </c>
      <c r="B42" s="33" t="s">
        <v>35</v>
      </c>
      <c r="C42" s="30"/>
      <c r="D42" s="34" t="s">
        <v>80</v>
      </c>
      <c r="E42" s="34">
        <v>413.5</v>
      </c>
      <c r="F42" s="27"/>
      <c r="G42" s="28">
        <f t="shared" si="0"/>
        <v>0</v>
      </c>
    </row>
    <row r="43" spans="1:7" s="6" customFormat="1">
      <c r="A43" s="56"/>
      <c r="B43" s="32" t="s">
        <v>116</v>
      </c>
      <c r="C43" s="30"/>
      <c r="D43" s="34"/>
      <c r="E43" s="34"/>
      <c r="F43" s="27"/>
      <c r="G43" s="28"/>
    </row>
    <row r="44" spans="1:7" s="6" customFormat="1">
      <c r="A44" s="56"/>
      <c r="B44" s="32" t="s">
        <v>18</v>
      </c>
      <c r="C44" s="30"/>
      <c r="D44" s="34"/>
      <c r="E44" s="34"/>
      <c r="F44" s="27"/>
      <c r="G44" s="28"/>
    </row>
    <row r="45" spans="1:7" s="6" customFormat="1">
      <c r="A45" s="56" t="s">
        <v>142</v>
      </c>
      <c r="B45" s="33" t="s">
        <v>19</v>
      </c>
      <c r="C45" s="30"/>
      <c r="D45" s="34" t="s">
        <v>77</v>
      </c>
      <c r="E45" s="34">
        <v>0.5</v>
      </c>
      <c r="F45" s="27"/>
      <c r="G45" s="28">
        <f>F45*E45</f>
        <v>0</v>
      </c>
    </row>
    <row r="46" spans="1:7" s="6" customFormat="1">
      <c r="A46" s="56" t="s">
        <v>143</v>
      </c>
      <c r="B46" s="33" t="s">
        <v>20</v>
      </c>
      <c r="C46" s="30"/>
      <c r="D46" s="34" t="s">
        <v>78</v>
      </c>
      <c r="E46" s="34">
        <v>3.7499999999999999E-3</v>
      </c>
      <c r="F46" s="27"/>
      <c r="G46" s="28">
        <f t="shared" si="0"/>
        <v>0</v>
      </c>
    </row>
    <row r="47" spans="1:7" s="6" customFormat="1">
      <c r="A47" s="56" t="s">
        <v>144</v>
      </c>
      <c r="B47" s="33" t="s">
        <v>21</v>
      </c>
      <c r="C47" s="30"/>
      <c r="D47" s="34" t="s">
        <v>78</v>
      </c>
      <c r="E47" s="34">
        <v>1.99E-3</v>
      </c>
      <c r="F47" s="27"/>
      <c r="G47" s="28">
        <f>F47*E47</f>
        <v>0</v>
      </c>
    </row>
    <row r="48" spans="1:7" s="6" customFormat="1">
      <c r="A48" s="56" t="s">
        <v>145</v>
      </c>
      <c r="B48" s="33" t="s">
        <v>22</v>
      </c>
      <c r="C48" s="30"/>
      <c r="D48" s="34" t="s">
        <v>78</v>
      </c>
      <c r="E48" s="34">
        <v>1.5499999999999999E-3</v>
      </c>
      <c r="F48" s="27"/>
      <c r="G48" s="28">
        <f t="shared" si="0"/>
        <v>0</v>
      </c>
    </row>
    <row r="49" spans="1:7" s="6" customFormat="1">
      <c r="A49" s="56" t="s">
        <v>146</v>
      </c>
      <c r="B49" s="33" t="s">
        <v>23</v>
      </c>
      <c r="C49" s="30"/>
      <c r="D49" s="34" t="s">
        <v>78</v>
      </c>
      <c r="E49" s="34">
        <v>1.2899999999999999E-3</v>
      </c>
      <c r="F49" s="27"/>
      <c r="G49" s="28">
        <f t="shared" si="0"/>
        <v>0</v>
      </c>
    </row>
    <row r="50" spans="1:7" s="6" customFormat="1">
      <c r="A50" s="56" t="s">
        <v>147</v>
      </c>
      <c r="B50" s="33" t="s">
        <v>24</v>
      </c>
      <c r="C50" s="30"/>
      <c r="D50" s="34" t="s">
        <v>79</v>
      </c>
      <c r="E50" s="34">
        <v>0.72499999999999998</v>
      </c>
      <c r="F50" s="27"/>
      <c r="G50" s="28">
        <f>F50*E50</f>
        <v>0</v>
      </c>
    </row>
    <row r="51" spans="1:7" s="6" customFormat="1">
      <c r="A51" s="56" t="s">
        <v>148</v>
      </c>
      <c r="B51" s="33" t="s">
        <v>25</v>
      </c>
      <c r="C51" s="30"/>
      <c r="D51" s="34" t="s">
        <v>78</v>
      </c>
      <c r="E51" s="34">
        <v>2.2799999999999999E-3</v>
      </c>
      <c r="F51" s="27"/>
      <c r="G51" s="28">
        <f t="shared" si="0"/>
        <v>0</v>
      </c>
    </row>
    <row r="52" spans="1:7" s="6" customFormat="1" ht="27.6">
      <c r="A52" s="56" t="s">
        <v>149</v>
      </c>
      <c r="B52" s="33" t="s">
        <v>26</v>
      </c>
      <c r="C52" s="30"/>
      <c r="D52" s="34" t="s">
        <v>77</v>
      </c>
      <c r="E52" s="34">
        <v>0.5</v>
      </c>
      <c r="F52" s="27"/>
      <c r="G52" s="28">
        <f t="shared" si="0"/>
        <v>0</v>
      </c>
    </row>
    <row r="53" spans="1:7" s="6" customFormat="1">
      <c r="A53" s="56" t="s">
        <v>150</v>
      </c>
      <c r="B53" s="33" t="s">
        <v>27</v>
      </c>
      <c r="C53" s="30"/>
      <c r="D53" s="34" t="s">
        <v>77</v>
      </c>
      <c r="E53" s="34">
        <v>1.89</v>
      </c>
      <c r="F53" s="27"/>
      <c r="G53" s="28">
        <f t="shared" si="0"/>
        <v>0</v>
      </c>
    </row>
    <row r="54" spans="1:7" s="6" customFormat="1">
      <c r="A54" s="56" t="s">
        <v>151</v>
      </c>
      <c r="B54" s="33" t="s">
        <v>21</v>
      </c>
      <c r="C54" s="30"/>
      <c r="D54" s="34" t="s">
        <v>78</v>
      </c>
      <c r="E54" s="34">
        <v>1.3608E-2</v>
      </c>
      <c r="F54" s="27"/>
      <c r="G54" s="28">
        <f t="shared" si="0"/>
        <v>0</v>
      </c>
    </row>
    <row r="55" spans="1:7" s="6" customFormat="1">
      <c r="A55" s="56" t="s">
        <v>152</v>
      </c>
      <c r="B55" s="33" t="s">
        <v>28</v>
      </c>
      <c r="C55" s="30"/>
      <c r="D55" s="34" t="s">
        <v>78</v>
      </c>
      <c r="E55" s="34">
        <v>7.1819999999999995E-2</v>
      </c>
      <c r="F55" s="27"/>
      <c r="G55" s="28">
        <f t="shared" si="0"/>
        <v>0</v>
      </c>
    </row>
    <row r="56" spans="1:7" s="6" customFormat="1">
      <c r="A56" s="56" t="s">
        <v>153</v>
      </c>
      <c r="B56" s="33" t="s">
        <v>29</v>
      </c>
      <c r="C56" s="30"/>
      <c r="D56" s="34" t="s">
        <v>78</v>
      </c>
      <c r="E56" s="34">
        <v>8.2781999999999994E-3</v>
      </c>
      <c r="F56" s="27"/>
      <c r="G56" s="28">
        <f t="shared" si="0"/>
        <v>0</v>
      </c>
    </row>
    <row r="57" spans="1:7" s="6" customFormat="1">
      <c r="A57" s="56" t="s">
        <v>154</v>
      </c>
      <c r="B57" s="33" t="s">
        <v>24</v>
      </c>
      <c r="C57" s="30"/>
      <c r="D57" s="34" t="s">
        <v>79</v>
      </c>
      <c r="E57" s="34">
        <v>6.3882000000000003</v>
      </c>
      <c r="F57" s="27"/>
      <c r="G57" s="28">
        <f t="shared" si="0"/>
        <v>0</v>
      </c>
    </row>
    <row r="58" spans="1:7" s="6" customFormat="1">
      <c r="A58" s="56" t="s">
        <v>155</v>
      </c>
      <c r="B58" s="33" t="s">
        <v>25</v>
      </c>
      <c r="C58" s="30"/>
      <c r="D58" s="34" t="s">
        <v>78</v>
      </c>
      <c r="E58" s="34">
        <v>3.7044000000000001E-3</v>
      </c>
      <c r="F58" s="27"/>
      <c r="G58" s="28">
        <f t="shared" si="0"/>
        <v>0</v>
      </c>
    </row>
    <row r="59" spans="1:7" s="6" customFormat="1" ht="27.6">
      <c r="A59" s="56" t="s">
        <v>156</v>
      </c>
      <c r="B59" s="33" t="s">
        <v>30</v>
      </c>
      <c r="C59" s="30"/>
      <c r="D59" s="34" t="s">
        <v>77</v>
      </c>
      <c r="E59" s="34">
        <v>0.45</v>
      </c>
      <c r="F59" s="27"/>
      <c r="G59" s="28">
        <f t="shared" si="0"/>
        <v>0</v>
      </c>
    </row>
    <row r="60" spans="1:7" s="6" customFormat="1" ht="27.6">
      <c r="A60" s="56" t="s">
        <v>157</v>
      </c>
      <c r="B60" s="33" t="s">
        <v>84</v>
      </c>
      <c r="C60" s="30"/>
      <c r="D60" s="34" t="s">
        <v>77</v>
      </c>
      <c r="E60" s="34">
        <v>0.05</v>
      </c>
      <c r="F60" s="27"/>
      <c r="G60" s="28">
        <f>F60*E60</f>
        <v>0</v>
      </c>
    </row>
    <row r="61" spans="1:7" s="6" customFormat="1" ht="27.6">
      <c r="A61" s="56" t="s">
        <v>158</v>
      </c>
      <c r="B61" s="33" t="s">
        <v>26</v>
      </c>
      <c r="C61" s="30"/>
      <c r="D61" s="34" t="s">
        <v>77</v>
      </c>
      <c r="E61" s="34">
        <v>1.39</v>
      </c>
      <c r="F61" s="27"/>
      <c r="G61" s="28">
        <f t="shared" si="0"/>
        <v>0</v>
      </c>
    </row>
    <row r="62" spans="1:7" s="6" customFormat="1" ht="27.6">
      <c r="A62" s="56" t="s">
        <v>159</v>
      </c>
      <c r="B62" s="33" t="s">
        <v>33</v>
      </c>
      <c r="C62" s="30"/>
      <c r="D62" s="34" t="s">
        <v>79</v>
      </c>
      <c r="E62" s="34">
        <v>75.099999999999994</v>
      </c>
      <c r="F62" s="27"/>
      <c r="G62" s="28">
        <f t="shared" si="0"/>
        <v>0</v>
      </c>
    </row>
    <row r="63" spans="1:7" s="6" customFormat="1" ht="27.6">
      <c r="A63" s="56" t="s">
        <v>160</v>
      </c>
      <c r="B63" s="33" t="s">
        <v>34</v>
      </c>
      <c r="C63" s="30"/>
      <c r="D63" s="34" t="s">
        <v>79</v>
      </c>
      <c r="E63" s="34">
        <v>75.099999999999994</v>
      </c>
      <c r="F63" s="27"/>
      <c r="G63" s="28">
        <f t="shared" si="0"/>
        <v>0</v>
      </c>
    </row>
    <row r="64" spans="1:7" s="6" customFormat="1">
      <c r="A64" s="56" t="s">
        <v>161</v>
      </c>
      <c r="B64" s="33" t="s">
        <v>35</v>
      </c>
      <c r="C64" s="30"/>
      <c r="D64" s="34" t="s">
        <v>80</v>
      </c>
      <c r="E64" s="34">
        <v>15.02</v>
      </c>
      <c r="F64" s="27"/>
      <c r="G64" s="28">
        <f t="shared" si="0"/>
        <v>0</v>
      </c>
    </row>
    <row r="65" spans="1:7" s="6" customFormat="1">
      <c r="A65" s="56"/>
      <c r="B65" s="32" t="s">
        <v>117</v>
      </c>
      <c r="C65" s="30"/>
      <c r="D65" s="34"/>
      <c r="E65" s="34"/>
      <c r="F65" s="27"/>
      <c r="G65" s="28"/>
    </row>
    <row r="66" spans="1:7" s="6" customFormat="1">
      <c r="A66" s="56" t="s">
        <v>162</v>
      </c>
      <c r="B66" s="33" t="s">
        <v>36</v>
      </c>
      <c r="C66" s="30"/>
      <c r="D66" s="34" t="s">
        <v>79</v>
      </c>
      <c r="E66" s="34">
        <v>1140</v>
      </c>
      <c r="F66" s="27"/>
      <c r="G66" s="28">
        <f t="shared" si="0"/>
        <v>0</v>
      </c>
    </row>
    <row r="67" spans="1:7" s="6" customFormat="1">
      <c r="A67" s="56" t="s">
        <v>163</v>
      </c>
      <c r="B67" s="33" t="s">
        <v>37</v>
      </c>
      <c r="C67" s="30"/>
      <c r="D67" s="34" t="s">
        <v>78</v>
      </c>
      <c r="E67" s="34">
        <v>0.32375999999999999</v>
      </c>
      <c r="F67" s="27"/>
      <c r="G67" s="28">
        <f t="shared" si="0"/>
        <v>0</v>
      </c>
    </row>
    <row r="68" spans="1:7" s="6" customFormat="1" ht="27.6">
      <c r="A68" s="56" t="s">
        <v>164</v>
      </c>
      <c r="B68" s="33" t="s">
        <v>32</v>
      </c>
      <c r="C68" s="30"/>
      <c r="D68" s="34" t="s">
        <v>77</v>
      </c>
      <c r="E68" s="34">
        <v>10.8</v>
      </c>
      <c r="F68" s="27"/>
      <c r="G68" s="28">
        <f t="shared" si="0"/>
        <v>0</v>
      </c>
    </row>
    <row r="69" spans="1:7" s="6" customFormat="1">
      <c r="A69" s="56" t="s">
        <v>165</v>
      </c>
      <c r="B69" s="33" t="s">
        <v>38</v>
      </c>
      <c r="C69" s="30"/>
      <c r="D69" s="34" t="s">
        <v>81</v>
      </c>
      <c r="E69" s="34">
        <v>25.08</v>
      </c>
      <c r="F69" s="27"/>
      <c r="G69" s="28">
        <f t="shared" si="0"/>
        <v>0</v>
      </c>
    </row>
    <row r="70" spans="1:7" s="6" customFormat="1">
      <c r="A70" s="56" t="s">
        <v>166</v>
      </c>
      <c r="B70" s="33" t="s">
        <v>39</v>
      </c>
      <c r="C70" s="30"/>
      <c r="D70" s="34" t="s">
        <v>79</v>
      </c>
      <c r="E70" s="34">
        <v>1311</v>
      </c>
      <c r="F70" s="27"/>
      <c r="G70" s="28">
        <f t="shared" si="0"/>
        <v>0</v>
      </c>
    </row>
    <row r="71" spans="1:7" s="6" customFormat="1">
      <c r="A71" s="56" t="s">
        <v>167</v>
      </c>
      <c r="B71" s="33" t="s">
        <v>40</v>
      </c>
      <c r="C71" s="30"/>
      <c r="D71" s="34" t="s">
        <v>81</v>
      </c>
      <c r="E71" s="34">
        <v>8413.2000000000007</v>
      </c>
      <c r="F71" s="27"/>
      <c r="G71" s="28">
        <f t="shared" si="0"/>
        <v>0</v>
      </c>
    </row>
    <row r="72" spans="1:7" s="6" customFormat="1">
      <c r="A72" s="56" t="s">
        <v>168</v>
      </c>
      <c r="B72" s="33" t="s">
        <v>41</v>
      </c>
      <c r="C72" s="30"/>
      <c r="D72" s="34" t="s">
        <v>82</v>
      </c>
      <c r="E72" s="34">
        <v>934.8</v>
      </c>
      <c r="F72" s="27"/>
      <c r="G72" s="28">
        <f t="shared" si="0"/>
        <v>0</v>
      </c>
    </row>
    <row r="73" spans="1:7" s="6" customFormat="1">
      <c r="A73" s="56" t="s">
        <v>169</v>
      </c>
      <c r="B73" s="33" t="s">
        <v>42</v>
      </c>
      <c r="C73" s="30"/>
      <c r="D73" s="34" t="s">
        <v>79</v>
      </c>
      <c r="E73" s="34">
        <v>21.431999999999999</v>
      </c>
      <c r="F73" s="27"/>
      <c r="G73" s="28">
        <f t="shared" si="0"/>
        <v>0</v>
      </c>
    </row>
    <row r="74" spans="1:7" s="6" customFormat="1">
      <c r="A74" s="56" t="s">
        <v>170</v>
      </c>
      <c r="B74" s="33" t="s">
        <v>43</v>
      </c>
      <c r="C74" s="30"/>
      <c r="D74" s="34" t="s">
        <v>81</v>
      </c>
      <c r="E74" s="34">
        <v>9484.7999999999993</v>
      </c>
      <c r="F74" s="27"/>
      <c r="G74" s="28">
        <f t="shared" si="0"/>
        <v>0</v>
      </c>
    </row>
    <row r="75" spans="1:7" s="6" customFormat="1">
      <c r="A75" s="56" t="s">
        <v>171</v>
      </c>
      <c r="B75" s="33" t="s">
        <v>44</v>
      </c>
      <c r="C75" s="30"/>
      <c r="D75" s="34" t="s">
        <v>81</v>
      </c>
      <c r="E75" s="34">
        <v>12448.8</v>
      </c>
      <c r="F75" s="27"/>
      <c r="G75" s="28">
        <f t="shared" si="0"/>
        <v>0</v>
      </c>
    </row>
    <row r="76" spans="1:7" s="6" customFormat="1">
      <c r="A76" s="56" t="s">
        <v>172</v>
      </c>
      <c r="B76" s="33" t="s">
        <v>45</v>
      </c>
      <c r="C76" s="30"/>
      <c r="D76" s="34" t="s">
        <v>79</v>
      </c>
      <c r="E76" s="34">
        <v>254.22</v>
      </c>
      <c r="F76" s="27"/>
      <c r="G76" s="28">
        <f t="shared" si="0"/>
        <v>0</v>
      </c>
    </row>
    <row r="77" spans="1:7" s="6" customFormat="1">
      <c r="A77" s="56" t="s">
        <v>173</v>
      </c>
      <c r="B77" s="33" t="s">
        <v>46</v>
      </c>
      <c r="C77" s="30"/>
      <c r="D77" s="34" t="s">
        <v>81</v>
      </c>
      <c r="E77" s="34">
        <v>25.08</v>
      </c>
      <c r="F77" s="27"/>
      <c r="G77" s="28">
        <f>F77*E77</f>
        <v>0</v>
      </c>
    </row>
    <row r="78" spans="1:7" s="6" customFormat="1">
      <c r="A78" s="56" t="s">
        <v>174</v>
      </c>
      <c r="B78" s="33" t="s">
        <v>47</v>
      </c>
      <c r="C78" s="30"/>
      <c r="D78" s="34" t="s">
        <v>81</v>
      </c>
      <c r="E78" s="34">
        <v>76</v>
      </c>
      <c r="F78" s="27"/>
      <c r="G78" s="28">
        <f t="shared" si="0"/>
        <v>0</v>
      </c>
    </row>
    <row r="79" spans="1:7" s="6" customFormat="1">
      <c r="A79" s="56" t="s">
        <v>175</v>
      </c>
      <c r="B79" s="33" t="s">
        <v>48</v>
      </c>
      <c r="C79" s="30"/>
      <c r="D79" s="34" t="s">
        <v>81</v>
      </c>
      <c r="E79" s="34">
        <v>45</v>
      </c>
      <c r="F79" s="27"/>
      <c r="G79" s="28">
        <f t="shared" si="0"/>
        <v>0</v>
      </c>
    </row>
    <row r="80" spans="1:7" s="6" customFormat="1">
      <c r="A80" s="56" t="s">
        <v>176</v>
      </c>
      <c r="B80" s="33" t="s">
        <v>49</v>
      </c>
      <c r="C80" s="30"/>
      <c r="D80" s="34" t="s">
        <v>81</v>
      </c>
      <c r="E80" s="34">
        <v>45</v>
      </c>
      <c r="F80" s="27"/>
      <c r="G80" s="28">
        <f t="shared" si="0"/>
        <v>0</v>
      </c>
    </row>
    <row r="81" spans="1:7" s="6" customFormat="1" ht="27.6">
      <c r="A81" s="56" t="s">
        <v>177</v>
      </c>
      <c r="B81" s="33" t="s">
        <v>33</v>
      </c>
      <c r="C81" s="30"/>
      <c r="D81" s="34" t="s">
        <v>79</v>
      </c>
      <c r="E81" s="34">
        <v>113.1</v>
      </c>
      <c r="F81" s="27"/>
      <c r="G81" s="28">
        <f t="shared" si="0"/>
        <v>0</v>
      </c>
    </row>
    <row r="82" spans="1:7" s="6" customFormat="1" ht="27.6">
      <c r="A82" s="56" t="s">
        <v>178</v>
      </c>
      <c r="B82" s="33" t="s">
        <v>34</v>
      </c>
      <c r="C82" s="30"/>
      <c r="D82" s="34" t="s">
        <v>79</v>
      </c>
      <c r="E82" s="34">
        <v>113.1</v>
      </c>
      <c r="F82" s="27"/>
      <c r="G82" s="28">
        <f t="shared" si="0"/>
        <v>0</v>
      </c>
    </row>
    <row r="83" spans="1:7" s="6" customFormat="1">
      <c r="A83" s="56" t="s">
        <v>179</v>
      </c>
      <c r="B83" s="33" t="s">
        <v>35</v>
      </c>
      <c r="C83" s="30"/>
      <c r="D83" s="34" t="s">
        <v>80</v>
      </c>
      <c r="E83" s="34">
        <v>26.22</v>
      </c>
      <c r="F83" s="27"/>
      <c r="G83" s="28">
        <f t="shared" si="0"/>
        <v>0</v>
      </c>
    </row>
    <row r="84" spans="1:7" s="6" customFormat="1">
      <c r="A84" s="56" t="s">
        <v>180</v>
      </c>
      <c r="B84" s="33" t="s">
        <v>50</v>
      </c>
      <c r="C84" s="30"/>
      <c r="D84" s="34" t="s">
        <v>79</v>
      </c>
      <c r="E84" s="34">
        <v>146</v>
      </c>
      <c r="F84" s="27"/>
      <c r="G84" s="28">
        <f t="shared" si="0"/>
        <v>0</v>
      </c>
    </row>
    <row r="85" spans="1:7" s="6" customFormat="1">
      <c r="A85" s="56" t="s">
        <v>181</v>
      </c>
      <c r="B85" s="33" t="s">
        <v>21</v>
      </c>
      <c r="C85" s="30"/>
      <c r="D85" s="34" t="s">
        <v>78</v>
      </c>
      <c r="E85" s="34">
        <v>4.8180000000000002E-3</v>
      </c>
      <c r="F85" s="27"/>
      <c r="G85" s="28">
        <f t="shared" si="0"/>
        <v>0</v>
      </c>
    </row>
    <row r="86" spans="1:7" s="6" customFormat="1">
      <c r="A86" s="56" t="s">
        <v>182</v>
      </c>
      <c r="B86" s="33" t="s">
        <v>51</v>
      </c>
      <c r="C86" s="30"/>
      <c r="D86" s="34" t="s">
        <v>79</v>
      </c>
      <c r="E86" s="34">
        <v>146</v>
      </c>
      <c r="F86" s="27"/>
      <c r="G86" s="28">
        <f t="shared" ref="G86:G133" si="1">F86*E86</f>
        <v>0</v>
      </c>
    </row>
    <row r="87" spans="1:7" s="6" customFormat="1">
      <c r="A87" s="56" t="s">
        <v>183</v>
      </c>
      <c r="B87" s="33" t="s">
        <v>52</v>
      </c>
      <c r="C87" s="30"/>
      <c r="D87" s="34" t="s">
        <v>81</v>
      </c>
      <c r="E87" s="34">
        <v>188</v>
      </c>
      <c r="F87" s="27"/>
      <c r="G87" s="28">
        <f t="shared" si="1"/>
        <v>0</v>
      </c>
    </row>
    <row r="88" spans="1:7" s="6" customFormat="1">
      <c r="A88" s="56" t="s">
        <v>184</v>
      </c>
      <c r="B88" s="33" t="s">
        <v>53</v>
      </c>
      <c r="C88" s="30"/>
      <c r="D88" s="34" t="s">
        <v>81</v>
      </c>
      <c r="E88" s="34">
        <v>188</v>
      </c>
      <c r="F88" s="27"/>
      <c r="G88" s="28">
        <f t="shared" si="1"/>
        <v>0</v>
      </c>
    </row>
    <row r="89" spans="1:7" s="6" customFormat="1">
      <c r="A89" s="56" t="s">
        <v>185</v>
      </c>
      <c r="B89" s="33" t="s">
        <v>54</v>
      </c>
      <c r="C89" s="30"/>
      <c r="D89" s="34" t="s">
        <v>81</v>
      </c>
      <c r="E89" s="34">
        <v>6918</v>
      </c>
      <c r="F89" s="27"/>
      <c r="G89" s="28">
        <f t="shared" si="1"/>
        <v>0</v>
      </c>
    </row>
    <row r="90" spans="1:7" s="6" customFormat="1">
      <c r="A90" s="56" t="s">
        <v>186</v>
      </c>
      <c r="B90" s="33" t="s">
        <v>55</v>
      </c>
      <c r="C90" s="30"/>
      <c r="D90" s="34" t="s">
        <v>82</v>
      </c>
      <c r="E90" s="34">
        <v>14</v>
      </c>
      <c r="F90" s="27"/>
      <c r="G90" s="28">
        <f t="shared" si="1"/>
        <v>0</v>
      </c>
    </row>
    <row r="91" spans="1:7" s="6" customFormat="1">
      <c r="A91" s="56" t="s">
        <v>187</v>
      </c>
      <c r="B91" s="33" t="s">
        <v>56</v>
      </c>
      <c r="C91" s="30"/>
      <c r="D91" s="34" t="s">
        <v>80</v>
      </c>
      <c r="E91" s="34">
        <v>0.72799999999999998</v>
      </c>
      <c r="F91" s="27"/>
      <c r="G91" s="28">
        <f t="shared" si="1"/>
        <v>0</v>
      </c>
    </row>
    <row r="92" spans="1:7" s="6" customFormat="1">
      <c r="A92" s="56" t="s">
        <v>188</v>
      </c>
      <c r="B92" s="33" t="s">
        <v>57</v>
      </c>
      <c r="C92" s="30"/>
      <c r="D92" s="34" t="s">
        <v>78</v>
      </c>
      <c r="E92" s="34">
        <v>1.4E-3</v>
      </c>
      <c r="F92" s="27"/>
      <c r="G92" s="28">
        <f t="shared" si="1"/>
        <v>0</v>
      </c>
    </row>
    <row r="93" spans="1:7" s="6" customFormat="1">
      <c r="A93" s="56" t="s">
        <v>189</v>
      </c>
      <c r="B93" s="33" t="s">
        <v>58</v>
      </c>
      <c r="C93" s="30"/>
      <c r="D93" s="34" t="s">
        <v>82</v>
      </c>
      <c r="E93" s="34">
        <v>140</v>
      </c>
      <c r="F93" s="27"/>
      <c r="G93" s="28">
        <f t="shared" si="1"/>
        <v>0</v>
      </c>
    </row>
    <row r="94" spans="1:7" s="6" customFormat="1">
      <c r="A94" s="56" t="s">
        <v>190</v>
      </c>
      <c r="B94" s="33" t="s">
        <v>59</v>
      </c>
      <c r="C94" s="30"/>
      <c r="D94" s="34" t="s">
        <v>79</v>
      </c>
      <c r="E94" s="34">
        <v>1140</v>
      </c>
      <c r="F94" s="27"/>
      <c r="G94" s="28">
        <f t="shared" si="1"/>
        <v>0</v>
      </c>
    </row>
    <row r="95" spans="1:7" s="6" customFormat="1">
      <c r="A95" s="56" t="s">
        <v>191</v>
      </c>
      <c r="B95" s="33" t="s">
        <v>60</v>
      </c>
      <c r="C95" s="30"/>
      <c r="D95" s="34" t="s">
        <v>79</v>
      </c>
      <c r="E95" s="34">
        <v>1254</v>
      </c>
      <c r="F95" s="27"/>
      <c r="G95" s="28">
        <f t="shared" si="1"/>
        <v>0</v>
      </c>
    </row>
    <row r="96" spans="1:7" s="6" customFormat="1">
      <c r="A96" s="56" t="s">
        <v>192</v>
      </c>
      <c r="B96" s="33" t="s">
        <v>61</v>
      </c>
      <c r="C96" s="30"/>
      <c r="D96" s="34" t="s">
        <v>79</v>
      </c>
      <c r="E96" s="34">
        <v>1140</v>
      </c>
      <c r="F96" s="27"/>
      <c r="G96" s="28">
        <f t="shared" si="1"/>
        <v>0</v>
      </c>
    </row>
    <row r="97" spans="1:7" s="6" customFormat="1">
      <c r="A97" s="56" t="s">
        <v>193</v>
      </c>
      <c r="B97" s="33" t="s">
        <v>21</v>
      </c>
      <c r="C97" s="30"/>
      <c r="D97" s="34" t="s">
        <v>78</v>
      </c>
      <c r="E97" s="34">
        <v>7.9799999999999996E-2</v>
      </c>
      <c r="F97" s="27"/>
      <c r="G97" s="28">
        <f t="shared" si="1"/>
        <v>0</v>
      </c>
    </row>
    <row r="98" spans="1:7" s="6" customFormat="1" ht="27.6">
      <c r="A98" s="56" t="s">
        <v>194</v>
      </c>
      <c r="B98" s="33" t="s">
        <v>30</v>
      </c>
      <c r="C98" s="30"/>
      <c r="D98" s="34" t="s">
        <v>77</v>
      </c>
      <c r="E98" s="34">
        <v>4.2</v>
      </c>
      <c r="F98" s="27"/>
      <c r="G98" s="28">
        <f t="shared" si="1"/>
        <v>0</v>
      </c>
    </row>
    <row r="99" spans="1:7" s="6" customFormat="1">
      <c r="A99" s="56"/>
      <c r="B99" s="32" t="s">
        <v>119</v>
      </c>
      <c r="C99" s="30"/>
      <c r="D99" s="34"/>
      <c r="E99" s="34"/>
      <c r="F99" s="27"/>
      <c r="G99" s="28"/>
    </row>
    <row r="100" spans="1:7" s="6" customFormat="1">
      <c r="A100" s="56"/>
      <c r="B100" s="32" t="s">
        <v>85</v>
      </c>
      <c r="C100" s="30"/>
      <c r="D100" s="34"/>
      <c r="E100" s="34"/>
      <c r="F100" s="27"/>
      <c r="G100" s="28"/>
    </row>
    <row r="101" spans="1:7" s="6" customFormat="1">
      <c r="A101" s="56" t="s">
        <v>195</v>
      </c>
      <c r="B101" s="33" t="s">
        <v>86</v>
      </c>
      <c r="C101" s="30"/>
      <c r="D101" s="34" t="s">
        <v>81</v>
      </c>
      <c r="E101" s="34">
        <v>4</v>
      </c>
      <c r="F101" s="27"/>
      <c r="G101" s="28">
        <f t="shared" si="1"/>
        <v>0</v>
      </c>
    </row>
    <row r="102" spans="1:7" s="6" customFormat="1">
      <c r="A102" s="56" t="s">
        <v>196</v>
      </c>
      <c r="B102" s="33" t="s">
        <v>21</v>
      </c>
      <c r="C102" s="30"/>
      <c r="D102" s="34" t="s">
        <v>78</v>
      </c>
      <c r="E102" s="34">
        <v>5.5999999999999999E-3</v>
      </c>
      <c r="F102" s="27"/>
      <c r="G102" s="28">
        <f t="shared" si="1"/>
        <v>0</v>
      </c>
    </row>
    <row r="103" spans="1:7" s="6" customFormat="1" ht="27.6">
      <c r="A103" s="56" t="s">
        <v>197</v>
      </c>
      <c r="B103" s="33" t="s">
        <v>87</v>
      </c>
      <c r="C103" s="30"/>
      <c r="D103" s="34" t="s">
        <v>77</v>
      </c>
      <c r="E103" s="34">
        <v>0.24</v>
      </c>
      <c r="F103" s="27"/>
      <c r="G103" s="28">
        <f t="shared" si="1"/>
        <v>0</v>
      </c>
    </row>
    <row r="104" spans="1:7" s="6" customFormat="1" ht="27.6">
      <c r="A104" s="56" t="s">
        <v>198</v>
      </c>
      <c r="B104" s="33" t="s">
        <v>88</v>
      </c>
      <c r="C104" s="30"/>
      <c r="D104" s="34" t="s">
        <v>77</v>
      </c>
      <c r="E104" s="34">
        <v>0.24</v>
      </c>
      <c r="F104" s="27"/>
      <c r="G104" s="28">
        <f t="shared" si="1"/>
        <v>0</v>
      </c>
    </row>
    <row r="105" spans="1:7" s="6" customFormat="1" ht="27.6">
      <c r="A105" s="56" t="s">
        <v>199</v>
      </c>
      <c r="B105" s="33" t="s">
        <v>89</v>
      </c>
      <c r="C105" s="30"/>
      <c r="D105" s="34" t="s">
        <v>77</v>
      </c>
      <c r="E105" s="34">
        <v>0.4</v>
      </c>
      <c r="F105" s="27"/>
      <c r="G105" s="28">
        <f t="shared" si="1"/>
        <v>0</v>
      </c>
    </row>
    <row r="106" spans="1:7" s="6" customFormat="1">
      <c r="A106" s="56" t="s">
        <v>200</v>
      </c>
      <c r="B106" s="33" t="s">
        <v>90</v>
      </c>
      <c r="C106" s="30"/>
      <c r="D106" s="34" t="s">
        <v>79</v>
      </c>
      <c r="E106" s="34">
        <v>4.58</v>
      </c>
      <c r="F106" s="27"/>
      <c r="G106" s="28">
        <f t="shared" si="1"/>
        <v>0</v>
      </c>
    </row>
    <row r="107" spans="1:7" s="6" customFormat="1">
      <c r="A107" s="56" t="s">
        <v>201</v>
      </c>
      <c r="B107" s="33" t="s">
        <v>91</v>
      </c>
      <c r="C107" s="30"/>
      <c r="D107" s="34" t="s">
        <v>77</v>
      </c>
      <c r="E107" s="34">
        <v>4.3968000000000002E-4</v>
      </c>
      <c r="F107" s="27"/>
      <c r="G107" s="28">
        <f t="shared" si="1"/>
        <v>0</v>
      </c>
    </row>
    <row r="108" spans="1:7" s="6" customFormat="1">
      <c r="A108" s="56" t="s">
        <v>202</v>
      </c>
      <c r="B108" s="33" t="s">
        <v>92</v>
      </c>
      <c r="C108" s="30"/>
      <c r="D108" s="34" t="s">
        <v>79</v>
      </c>
      <c r="E108" s="34">
        <v>4.58</v>
      </c>
      <c r="F108" s="27"/>
      <c r="G108" s="28">
        <f t="shared" si="1"/>
        <v>0</v>
      </c>
    </row>
    <row r="109" spans="1:7" s="6" customFormat="1">
      <c r="A109" s="56" t="s">
        <v>203</v>
      </c>
      <c r="B109" s="33" t="s">
        <v>93</v>
      </c>
      <c r="C109" s="30"/>
      <c r="D109" s="34" t="s">
        <v>79</v>
      </c>
      <c r="E109" s="34">
        <v>31.1</v>
      </c>
      <c r="F109" s="27"/>
      <c r="G109" s="28">
        <f t="shared" si="1"/>
        <v>0</v>
      </c>
    </row>
    <row r="110" spans="1:7" s="6" customFormat="1">
      <c r="A110" s="56" t="s">
        <v>204</v>
      </c>
      <c r="B110" s="33" t="s">
        <v>100</v>
      </c>
      <c r="C110" s="30"/>
      <c r="D110" s="34" t="s">
        <v>79</v>
      </c>
      <c r="E110" s="34">
        <v>35.765000000000001</v>
      </c>
      <c r="F110" s="27"/>
      <c r="G110" s="28">
        <f>F110*E110</f>
        <v>0</v>
      </c>
    </row>
    <row r="111" spans="1:7" s="6" customFormat="1">
      <c r="A111" s="56" t="s">
        <v>205</v>
      </c>
      <c r="B111" s="33" t="s">
        <v>40</v>
      </c>
      <c r="C111" s="30"/>
      <c r="D111" s="34" t="s">
        <v>81</v>
      </c>
      <c r="E111" s="34">
        <v>230</v>
      </c>
      <c r="F111" s="27"/>
      <c r="G111" s="28">
        <f t="shared" si="1"/>
        <v>0</v>
      </c>
    </row>
    <row r="112" spans="1:7" s="6" customFormat="1">
      <c r="A112" s="56" t="s">
        <v>206</v>
      </c>
      <c r="B112" s="33" t="s">
        <v>94</v>
      </c>
      <c r="C112" s="30"/>
      <c r="D112" s="34" t="s">
        <v>81</v>
      </c>
      <c r="E112" s="34">
        <v>6.04</v>
      </c>
      <c r="F112" s="27"/>
      <c r="G112" s="28">
        <f t="shared" si="1"/>
        <v>0</v>
      </c>
    </row>
    <row r="113" spans="1:7" s="6" customFormat="1" ht="27.6">
      <c r="A113" s="56" t="s">
        <v>207</v>
      </c>
      <c r="B113" s="33" t="s">
        <v>95</v>
      </c>
      <c r="C113" s="30"/>
      <c r="D113" s="34" t="s">
        <v>78</v>
      </c>
      <c r="E113" s="34">
        <v>2.5972E-3</v>
      </c>
      <c r="F113" s="27"/>
      <c r="G113" s="28">
        <f t="shared" si="1"/>
        <v>0</v>
      </c>
    </row>
    <row r="114" spans="1:7" s="6" customFormat="1">
      <c r="A114" s="56" t="s">
        <v>208</v>
      </c>
      <c r="B114" s="33" t="s">
        <v>96</v>
      </c>
      <c r="C114" s="30"/>
      <c r="D114" s="34" t="s">
        <v>78</v>
      </c>
      <c r="E114" s="34">
        <v>6.0400000000000004E-4</v>
      </c>
      <c r="F114" s="27"/>
      <c r="G114" s="28">
        <f t="shared" si="1"/>
        <v>0</v>
      </c>
    </row>
    <row r="115" spans="1:7" s="6" customFormat="1">
      <c r="A115" s="56" t="s">
        <v>209</v>
      </c>
      <c r="B115" s="33" t="s">
        <v>97</v>
      </c>
      <c r="C115" s="30"/>
      <c r="D115" s="34" t="s">
        <v>78</v>
      </c>
      <c r="E115" s="34">
        <v>2.4160000000000002E-3</v>
      </c>
      <c r="F115" s="27"/>
      <c r="G115" s="28">
        <f>F115*E115</f>
        <v>0</v>
      </c>
    </row>
    <row r="116" spans="1:7" s="6" customFormat="1">
      <c r="A116" s="56" t="s">
        <v>210</v>
      </c>
      <c r="B116" s="33" t="s">
        <v>98</v>
      </c>
      <c r="C116" s="30"/>
      <c r="D116" s="34" t="s">
        <v>77</v>
      </c>
      <c r="E116" s="34">
        <v>1.812E-3</v>
      </c>
      <c r="F116" s="27"/>
      <c r="G116" s="28">
        <f t="shared" si="1"/>
        <v>0</v>
      </c>
    </row>
    <row r="117" spans="1:7" s="6" customFormat="1">
      <c r="A117" s="56" t="s">
        <v>211</v>
      </c>
      <c r="B117" s="33" t="s">
        <v>99</v>
      </c>
      <c r="C117" s="30"/>
      <c r="D117" s="34" t="s">
        <v>79</v>
      </c>
      <c r="E117" s="34">
        <v>6.04</v>
      </c>
      <c r="F117" s="27"/>
      <c r="G117" s="28">
        <f t="shared" si="1"/>
        <v>0</v>
      </c>
    </row>
    <row r="118" spans="1:7" s="6" customFormat="1">
      <c r="A118" s="56"/>
      <c r="B118" s="29" t="s">
        <v>118</v>
      </c>
      <c r="C118" s="30"/>
      <c r="D118" s="34"/>
      <c r="E118" s="34"/>
      <c r="F118" s="27"/>
      <c r="G118" s="28"/>
    </row>
    <row r="119" spans="1:7" s="6" customFormat="1">
      <c r="A119" s="56" t="s">
        <v>212</v>
      </c>
      <c r="B119" s="33" t="s">
        <v>62</v>
      </c>
      <c r="C119" s="30"/>
      <c r="D119" s="34" t="s">
        <v>82</v>
      </c>
      <c r="E119" s="34">
        <v>146</v>
      </c>
      <c r="F119" s="27"/>
      <c r="G119" s="28">
        <f t="shared" si="1"/>
        <v>0</v>
      </c>
    </row>
    <row r="120" spans="1:7" s="6" customFormat="1">
      <c r="A120" s="56" t="s">
        <v>213</v>
      </c>
      <c r="B120" s="33" t="s">
        <v>63</v>
      </c>
      <c r="C120" s="30"/>
      <c r="D120" s="34" t="s">
        <v>78</v>
      </c>
      <c r="E120" s="34">
        <v>5.548E-3</v>
      </c>
      <c r="F120" s="27"/>
      <c r="G120" s="28">
        <f t="shared" si="1"/>
        <v>0</v>
      </c>
    </row>
    <row r="121" spans="1:7" s="6" customFormat="1">
      <c r="A121" s="56" t="s">
        <v>214</v>
      </c>
      <c r="B121" s="33" t="s">
        <v>64</v>
      </c>
      <c r="C121" s="30"/>
      <c r="D121" s="34" t="s">
        <v>82</v>
      </c>
      <c r="E121" s="34">
        <v>146</v>
      </c>
      <c r="F121" s="27"/>
      <c r="G121" s="28">
        <f t="shared" si="1"/>
        <v>0</v>
      </c>
    </row>
    <row r="122" spans="1:7" s="6" customFormat="1">
      <c r="A122" s="56" t="s">
        <v>215</v>
      </c>
      <c r="B122" s="33" t="s">
        <v>65</v>
      </c>
      <c r="C122" s="30"/>
      <c r="D122" s="34" t="s">
        <v>81</v>
      </c>
      <c r="E122" s="34">
        <v>50</v>
      </c>
      <c r="F122" s="27"/>
      <c r="G122" s="28">
        <f t="shared" si="1"/>
        <v>0</v>
      </c>
    </row>
    <row r="123" spans="1:7" s="6" customFormat="1">
      <c r="A123" s="56" t="s">
        <v>216</v>
      </c>
      <c r="B123" s="33" t="s">
        <v>66</v>
      </c>
      <c r="C123" s="30"/>
      <c r="D123" s="34" t="s">
        <v>81</v>
      </c>
      <c r="E123" s="34">
        <v>292</v>
      </c>
      <c r="F123" s="27"/>
      <c r="G123" s="28">
        <f t="shared" si="1"/>
        <v>0</v>
      </c>
    </row>
    <row r="124" spans="1:7" s="6" customFormat="1">
      <c r="A124" s="56" t="s">
        <v>217</v>
      </c>
      <c r="B124" s="33" t="s">
        <v>67</v>
      </c>
      <c r="C124" s="30"/>
      <c r="D124" s="34" t="s">
        <v>81</v>
      </c>
      <c r="E124" s="34">
        <v>8</v>
      </c>
      <c r="F124" s="27"/>
      <c r="G124" s="28">
        <f t="shared" si="1"/>
        <v>0</v>
      </c>
    </row>
    <row r="125" spans="1:7" s="6" customFormat="1">
      <c r="A125" s="56" t="s">
        <v>218</v>
      </c>
      <c r="B125" s="33" t="s">
        <v>68</v>
      </c>
      <c r="C125" s="30"/>
      <c r="D125" s="34" t="s">
        <v>81</v>
      </c>
      <c r="E125" s="34">
        <v>4</v>
      </c>
      <c r="F125" s="27"/>
      <c r="G125" s="28">
        <f t="shared" si="1"/>
        <v>0</v>
      </c>
    </row>
    <row r="126" spans="1:7" s="6" customFormat="1">
      <c r="A126" s="56" t="s">
        <v>219</v>
      </c>
      <c r="B126" s="33" t="s">
        <v>69</v>
      </c>
      <c r="C126" s="30"/>
      <c r="D126" s="34" t="s">
        <v>82</v>
      </c>
      <c r="E126" s="34">
        <v>80</v>
      </c>
      <c r="F126" s="27"/>
      <c r="G126" s="28">
        <f t="shared" si="1"/>
        <v>0</v>
      </c>
    </row>
    <row r="127" spans="1:7" s="6" customFormat="1">
      <c r="A127" s="56" t="s">
        <v>220</v>
      </c>
      <c r="B127" s="33" t="s">
        <v>70</v>
      </c>
      <c r="C127" s="30"/>
      <c r="D127" s="34" t="s">
        <v>82</v>
      </c>
      <c r="E127" s="34">
        <v>83.2</v>
      </c>
      <c r="F127" s="27"/>
      <c r="G127" s="28">
        <f t="shared" si="1"/>
        <v>0</v>
      </c>
    </row>
    <row r="128" spans="1:7" s="6" customFormat="1">
      <c r="A128" s="56" t="s">
        <v>221</v>
      </c>
      <c r="B128" s="33" t="s">
        <v>71</v>
      </c>
      <c r="C128" s="30"/>
      <c r="D128" s="34" t="s">
        <v>81</v>
      </c>
      <c r="E128" s="34">
        <v>64</v>
      </c>
      <c r="F128" s="27"/>
      <c r="G128" s="28">
        <f t="shared" si="1"/>
        <v>0</v>
      </c>
    </row>
    <row r="129" spans="1:12" s="6" customFormat="1">
      <c r="A129" s="56" t="s">
        <v>222</v>
      </c>
      <c r="B129" s="33" t="s">
        <v>72</v>
      </c>
      <c r="C129" s="30"/>
      <c r="D129" s="34" t="s">
        <v>81</v>
      </c>
      <c r="E129" s="34">
        <v>64</v>
      </c>
      <c r="F129" s="27"/>
      <c r="G129" s="28">
        <f t="shared" si="1"/>
        <v>0</v>
      </c>
    </row>
    <row r="130" spans="1:12" s="6" customFormat="1">
      <c r="A130" s="56" t="s">
        <v>223</v>
      </c>
      <c r="B130" s="33" t="s">
        <v>73</v>
      </c>
      <c r="C130" s="30"/>
      <c r="D130" s="34" t="s">
        <v>81</v>
      </c>
      <c r="E130" s="34">
        <v>11</v>
      </c>
      <c r="F130" s="27"/>
      <c r="G130" s="28">
        <f t="shared" si="1"/>
        <v>0</v>
      </c>
    </row>
    <row r="131" spans="1:12" s="6" customFormat="1">
      <c r="A131" s="56" t="s">
        <v>224</v>
      </c>
      <c r="B131" s="33" t="s">
        <v>74</v>
      </c>
      <c r="C131" s="30"/>
      <c r="D131" s="34" t="s">
        <v>81</v>
      </c>
      <c r="E131" s="34">
        <v>22</v>
      </c>
      <c r="F131" s="27"/>
      <c r="G131" s="28">
        <f t="shared" si="1"/>
        <v>0</v>
      </c>
    </row>
    <row r="132" spans="1:12" s="6" customFormat="1">
      <c r="A132" s="56" t="s">
        <v>225</v>
      </c>
      <c r="B132" s="33" t="s">
        <v>75</v>
      </c>
      <c r="C132" s="30"/>
      <c r="D132" s="34" t="s">
        <v>81</v>
      </c>
      <c r="E132" s="34">
        <v>9</v>
      </c>
      <c r="F132" s="27"/>
      <c r="G132" s="28">
        <f t="shared" si="1"/>
        <v>0</v>
      </c>
    </row>
    <row r="133" spans="1:12" s="6" customFormat="1">
      <c r="A133" s="56" t="s">
        <v>226</v>
      </c>
      <c r="B133" s="33" t="s">
        <v>76</v>
      </c>
      <c r="C133" s="30"/>
      <c r="D133" s="34" t="s">
        <v>81</v>
      </c>
      <c r="E133" s="34">
        <v>73</v>
      </c>
      <c r="F133" s="27"/>
      <c r="G133" s="28">
        <f t="shared" si="1"/>
        <v>0</v>
      </c>
    </row>
    <row r="134" spans="1:12">
      <c r="A134" s="74" t="s">
        <v>13</v>
      </c>
      <c r="B134" s="75"/>
      <c r="C134" s="75"/>
      <c r="D134" s="75"/>
      <c r="E134" s="75"/>
      <c r="F134" s="76"/>
      <c r="G134" s="9">
        <f>SUM(G18:G133)</f>
        <v>0</v>
      </c>
    </row>
    <row r="136" spans="1:12" ht="31.8" customHeight="1">
      <c r="A136" s="78" t="s">
        <v>14</v>
      </c>
      <c r="B136" s="78"/>
      <c r="C136" s="78"/>
      <c r="D136" s="78"/>
      <c r="E136" s="78"/>
      <c r="F136" s="78"/>
      <c r="G136" s="78"/>
    </row>
    <row r="137" spans="1:12">
      <c r="A137" s="12" t="s">
        <v>15</v>
      </c>
      <c r="B137" s="15"/>
      <c r="C137" s="16"/>
      <c r="D137" s="16"/>
      <c r="E137" s="16"/>
      <c r="F137" s="16"/>
      <c r="G137" s="15"/>
    </row>
    <row r="138" spans="1:12" ht="121.8" customHeight="1">
      <c r="A138" s="60" t="s">
        <v>232</v>
      </c>
      <c r="B138" s="59"/>
      <c r="C138" s="59"/>
      <c r="D138" s="59"/>
      <c r="E138" s="59"/>
      <c r="F138" s="59"/>
      <c r="G138" s="59"/>
    </row>
    <row r="139" spans="1:12" ht="60.75" customHeight="1">
      <c r="A139" s="72" t="s">
        <v>230</v>
      </c>
      <c r="B139" s="73"/>
      <c r="C139" s="73"/>
      <c r="D139" s="73"/>
      <c r="E139" s="73"/>
      <c r="F139" s="73"/>
      <c r="G139" s="73"/>
    </row>
    <row r="140" spans="1:12">
      <c r="A140" s="72" t="s">
        <v>229</v>
      </c>
      <c r="B140" s="73"/>
      <c r="C140" s="73"/>
      <c r="D140" s="73"/>
      <c r="E140" s="73"/>
      <c r="F140" s="73"/>
      <c r="G140" s="73"/>
    </row>
    <row r="141" spans="1:12">
      <c r="A141" s="72" t="s">
        <v>101</v>
      </c>
      <c r="B141" s="73"/>
      <c r="C141" s="73"/>
      <c r="D141" s="73"/>
      <c r="E141" s="73"/>
      <c r="F141" s="73"/>
      <c r="G141" s="73"/>
    </row>
    <row r="142" spans="1:12">
      <c r="A142" s="57" t="s">
        <v>102</v>
      </c>
      <c r="B142" s="18"/>
      <c r="C142" s="18"/>
      <c r="D142" s="18"/>
      <c r="E142" s="18"/>
      <c r="F142" s="18"/>
      <c r="G142" s="18"/>
    </row>
    <row r="143" spans="1:12" s="39" customFormat="1" ht="24" customHeight="1">
      <c r="A143" s="61" t="s">
        <v>103</v>
      </c>
      <c r="B143" s="61"/>
      <c r="C143" s="61"/>
      <c r="D143" s="61"/>
      <c r="E143" s="35"/>
      <c r="F143" s="35"/>
      <c r="G143" s="36"/>
      <c r="H143" s="37"/>
      <c r="I143" s="37"/>
      <c r="J143" s="37"/>
      <c r="K143" s="38"/>
      <c r="L143" s="38"/>
    </row>
    <row r="144" spans="1:12" ht="24" customHeight="1">
      <c r="A144" s="61" t="s">
        <v>104</v>
      </c>
      <c r="B144" s="61"/>
      <c r="C144" s="61"/>
      <c r="D144" s="61"/>
      <c r="E144" s="61"/>
      <c r="F144" s="61"/>
      <c r="G144" s="61"/>
      <c r="H144" s="40"/>
      <c r="I144" s="40"/>
      <c r="J144" s="40"/>
      <c r="K144" s="40"/>
      <c r="L144" s="40"/>
    </row>
    <row r="145" spans="1:247" ht="24" customHeight="1">
      <c r="A145" s="61" t="s">
        <v>105</v>
      </c>
      <c r="B145" s="61"/>
      <c r="C145" s="61"/>
      <c r="D145" s="61"/>
      <c r="E145" s="61"/>
      <c r="F145" s="61"/>
      <c r="G145" s="61"/>
      <c r="H145" s="40"/>
      <c r="I145" s="40"/>
      <c r="J145" s="40"/>
      <c r="K145" s="40"/>
      <c r="L145" s="40"/>
    </row>
    <row r="146" spans="1:247" ht="24" customHeight="1">
      <c r="A146" s="63" t="s">
        <v>106</v>
      </c>
      <c r="B146" s="63"/>
      <c r="C146" s="63"/>
      <c r="D146" s="63"/>
      <c r="E146" s="63"/>
      <c r="F146" s="63"/>
      <c r="G146" s="63"/>
      <c r="H146" s="40"/>
      <c r="I146" s="40"/>
      <c r="J146" s="40"/>
      <c r="K146" s="40"/>
      <c r="L146" s="40"/>
    </row>
    <row r="147" spans="1:247" s="42" customFormat="1" ht="24" customHeight="1">
      <c r="A147" s="61" t="s">
        <v>107</v>
      </c>
      <c r="B147" s="61"/>
      <c r="C147" s="61"/>
      <c r="D147" s="61"/>
      <c r="E147" s="61"/>
      <c r="F147" s="61"/>
      <c r="G147" s="61"/>
      <c r="H147" s="40"/>
      <c r="I147" s="40"/>
      <c r="J147" s="40"/>
      <c r="K147" s="40"/>
      <c r="L147" s="40"/>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c r="EX147" s="41"/>
      <c r="EY147" s="41"/>
      <c r="EZ147" s="41"/>
      <c r="FA147" s="41"/>
      <c r="FB147" s="41"/>
      <c r="FC147" s="41"/>
      <c r="FD147" s="41"/>
      <c r="FE147" s="41"/>
      <c r="FF147" s="41"/>
      <c r="FG147" s="41"/>
      <c r="FH147" s="41"/>
      <c r="FI147" s="41"/>
      <c r="FJ147" s="41"/>
      <c r="FK147" s="41"/>
      <c r="FL147" s="41"/>
      <c r="FM147" s="41"/>
      <c r="FN147" s="41"/>
      <c r="FO147" s="41"/>
      <c r="FP147" s="41"/>
      <c r="FQ147" s="41"/>
      <c r="FR147" s="41"/>
      <c r="FS147" s="41"/>
      <c r="FT147" s="41"/>
      <c r="FU147" s="41"/>
      <c r="FV147" s="41"/>
      <c r="FW147" s="41"/>
      <c r="FX147" s="41"/>
      <c r="FY147" s="41"/>
      <c r="FZ147" s="41"/>
      <c r="GA147" s="41"/>
      <c r="GB147" s="41"/>
      <c r="GC147" s="41"/>
      <c r="GD147" s="41"/>
      <c r="GE147" s="41"/>
      <c r="GF147" s="41"/>
      <c r="GG147" s="41"/>
      <c r="GH147" s="41"/>
      <c r="GI147" s="41"/>
      <c r="GJ147" s="41"/>
      <c r="GK147" s="41"/>
      <c r="GL147" s="41"/>
      <c r="GM147" s="41"/>
      <c r="GN147" s="41"/>
      <c r="GO147" s="41"/>
      <c r="GP147" s="41"/>
      <c r="GQ147" s="41"/>
      <c r="GR147" s="41"/>
      <c r="GS147" s="41"/>
      <c r="GT147" s="41"/>
      <c r="GU147" s="41"/>
      <c r="GV147" s="41"/>
      <c r="GW147" s="41"/>
      <c r="GX147" s="41"/>
      <c r="GY147" s="41"/>
      <c r="GZ147" s="41"/>
      <c r="HA147" s="41"/>
      <c r="HB147" s="41"/>
      <c r="HC147" s="41"/>
      <c r="HD147" s="41"/>
      <c r="HE147" s="41"/>
      <c r="HF147" s="41"/>
      <c r="HG147" s="41"/>
      <c r="HH147" s="41"/>
      <c r="HI147" s="41"/>
      <c r="HJ147" s="41"/>
      <c r="HK147" s="41"/>
      <c r="HL147" s="41"/>
      <c r="HM147" s="41"/>
      <c r="HN147" s="41"/>
      <c r="HO147" s="41"/>
      <c r="HP147" s="41"/>
      <c r="HQ147" s="41"/>
      <c r="HR147" s="41"/>
      <c r="HS147" s="41"/>
      <c r="HT147" s="41"/>
      <c r="HU147" s="41"/>
      <c r="HV147" s="41"/>
      <c r="HW147" s="41"/>
      <c r="HX147" s="41"/>
      <c r="HY147" s="41"/>
      <c r="HZ147" s="41"/>
      <c r="IA147" s="41"/>
      <c r="IB147" s="41"/>
      <c r="IC147" s="41"/>
      <c r="ID147" s="41"/>
      <c r="IE147" s="41"/>
      <c r="IF147" s="41"/>
      <c r="IG147" s="41"/>
      <c r="IH147" s="41"/>
      <c r="II147" s="41"/>
      <c r="IJ147" s="41"/>
      <c r="IK147" s="41"/>
      <c r="IL147" s="41"/>
      <c r="IM147" s="41"/>
    </row>
    <row r="148" spans="1:247" s="42" customFormat="1" ht="24" customHeight="1">
      <c r="A148" s="61" t="s">
        <v>108</v>
      </c>
      <c r="B148" s="61"/>
      <c r="C148" s="61"/>
      <c r="D148" s="61"/>
      <c r="E148" s="61"/>
      <c r="F148" s="61"/>
      <c r="G148" s="61"/>
      <c r="H148" s="43"/>
      <c r="I148" s="43"/>
      <c r="J148" s="43"/>
      <c r="K148" s="43"/>
      <c r="L148" s="43"/>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c r="EX148" s="41"/>
      <c r="EY148" s="41"/>
      <c r="EZ148" s="41"/>
      <c r="FA148" s="41"/>
      <c r="FB148" s="41"/>
      <c r="FC148" s="41"/>
      <c r="FD148" s="41"/>
      <c r="FE148" s="41"/>
      <c r="FF148" s="41"/>
      <c r="FG148" s="41"/>
      <c r="FH148" s="41"/>
      <c r="FI148" s="41"/>
      <c r="FJ148" s="41"/>
      <c r="FK148" s="41"/>
      <c r="FL148" s="41"/>
      <c r="FM148" s="41"/>
      <c r="FN148" s="41"/>
      <c r="FO148" s="41"/>
      <c r="FP148" s="41"/>
      <c r="FQ148" s="41"/>
      <c r="FR148" s="41"/>
      <c r="FS148" s="41"/>
      <c r="FT148" s="41"/>
      <c r="FU148" s="41"/>
      <c r="FV148" s="41"/>
      <c r="FW148" s="41"/>
      <c r="FX148" s="41"/>
      <c r="FY148" s="41"/>
      <c r="FZ148" s="41"/>
      <c r="GA148" s="41"/>
      <c r="GB148" s="41"/>
      <c r="GC148" s="41"/>
      <c r="GD148" s="41"/>
      <c r="GE148" s="41"/>
      <c r="GF148" s="41"/>
      <c r="GG148" s="41"/>
      <c r="GH148" s="41"/>
      <c r="GI148" s="41"/>
      <c r="GJ148" s="41"/>
      <c r="GK148" s="41"/>
      <c r="GL148" s="41"/>
      <c r="GM148" s="41"/>
      <c r="GN148" s="41"/>
      <c r="GO148" s="41"/>
      <c r="GP148" s="41"/>
      <c r="GQ148" s="41"/>
      <c r="GR148" s="41"/>
      <c r="GS148" s="41"/>
      <c r="GT148" s="41"/>
      <c r="GU148" s="41"/>
      <c r="GV148" s="41"/>
      <c r="GW148" s="41"/>
      <c r="GX148" s="41"/>
      <c r="GY148" s="41"/>
      <c r="GZ148" s="41"/>
      <c r="HA148" s="41"/>
      <c r="HB148" s="41"/>
      <c r="HC148" s="41"/>
      <c r="HD148" s="41"/>
      <c r="HE148" s="41"/>
      <c r="HF148" s="41"/>
      <c r="HG148" s="41"/>
      <c r="HH148" s="41"/>
      <c r="HI148" s="41"/>
      <c r="HJ148" s="41"/>
      <c r="HK148" s="41"/>
      <c r="HL148" s="41"/>
      <c r="HM148" s="41"/>
      <c r="HN148" s="41"/>
      <c r="HO148" s="41"/>
      <c r="HP148" s="41"/>
      <c r="HQ148" s="41"/>
      <c r="HR148" s="41"/>
      <c r="HS148" s="41"/>
      <c r="HT148" s="41"/>
      <c r="HU148" s="41"/>
      <c r="HV148" s="41"/>
      <c r="HW148" s="41"/>
      <c r="HX148" s="41"/>
      <c r="HY148" s="41"/>
      <c r="HZ148" s="41"/>
      <c r="IA148" s="41"/>
      <c r="IB148" s="41"/>
      <c r="IC148" s="41"/>
      <c r="ID148" s="41"/>
      <c r="IE148" s="41"/>
      <c r="IF148" s="41"/>
      <c r="IG148" s="41"/>
      <c r="IH148" s="41"/>
      <c r="II148" s="41"/>
      <c r="IJ148" s="41"/>
      <c r="IK148" s="41"/>
      <c r="IL148" s="41"/>
      <c r="IM148" s="41"/>
    </row>
    <row r="149" spans="1:247" s="4" customFormat="1" ht="28.8" customHeight="1">
      <c r="A149" s="62" t="s">
        <v>109</v>
      </c>
      <c r="B149" s="62"/>
      <c r="C149" s="62"/>
      <c r="D149" s="62"/>
      <c r="E149" s="62"/>
      <c r="F149" s="62"/>
      <c r="G149" s="62"/>
      <c r="H149" s="55"/>
      <c r="I149" s="55"/>
      <c r="J149" s="55"/>
      <c r="K149" s="55"/>
      <c r="L149" s="55"/>
    </row>
    <row r="150" spans="1:247" ht="13.95" customHeight="1">
      <c r="A150" s="17"/>
      <c r="B150" s="17"/>
      <c r="C150" s="21"/>
      <c r="D150" s="21"/>
      <c r="E150" s="21"/>
      <c r="F150" s="21"/>
      <c r="G150" s="17"/>
      <c r="H150" s="10"/>
      <c r="I150" s="44"/>
      <c r="J150" s="23"/>
      <c r="K150" s="23"/>
    </row>
    <row r="151" spans="1:247" s="49" customFormat="1">
      <c r="A151" s="22" t="s">
        <v>110</v>
      </c>
      <c r="B151" s="13"/>
      <c r="C151" s="13"/>
      <c r="D151" s="13"/>
      <c r="E151" s="13"/>
      <c r="F151" s="45"/>
      <c r="G151" s="46"/>
      <c r="H151" s="47"/>
      <c r="I151" s="48"/>
      <c r="J151" s="46"/>
      <c r="K151" s="46"/>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c r="CH151" s="47"/>
      <c r="CI151" s="47"/>
      <c r="CJ151" s="47"/>
      <c r="CK151" s="47"/>
      <c r="CL151" s="47"/>
      <c r="CM151" s="47"/>
      <c r="CN151" s="47"/>
      <c r="CO151" s="47"/>
      <c r="CP151" s="47"/>
      <c r="CQ151" s="47"/>
      <c r="CR151" s="47"/>
      <c r="CS151" s="47"/>
      <c r="CT151" s="47"/>
      <c r="CU151" s="47"/>
      <c r="CV151" s="47"/>
      <c r="CW151" s="47"/>
      <c r="CX151" s="47"/>
      <c r="CY151" s="47"/>
      <c r="CZ151" s="47"/>
      <c r="DA151" s="47"/>
      <c r="DB151" s="47"/>
      <c r="DC151" s="47"/>
      <c r="DD151" s="47"/>
      <c r="DE151" s="47"/>
      <c r="DF151" s="47"/>
      <c r="DG151" s="47"/>
      <c r="DH151" s="47"/>
      <c r="DI151" s="47"/>
      <c r="DJ151" s="47"/>
      <c r="DK151" s="47"/>
      <c r="DL151" s="47"/>
      <c r="DM151" s="47"/>
      <c r="DN151" s="47"/>
      <c r="DO151" s="47"/>
      <c r="DP151" s="47"/>
      <c r="DQ151" s="47"/>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c r="EN151" s="47"/>
      <c r="EO151" s="47"/>
      <c r="EP151" s="47"/>
      <c r="EQ151" s="47"/>
      <c r="ER151" s="47"/>
      <c r="ES151" s="47"/>
      <c r="ET151" s="47"/>
      <c r="EU151" s="47"/>
      <c r="EV151" s="47"/>
      <c r="EW151" s="47"/>
      <c r="EX151" s="47"/>
      <c r="EY151" s="47"/>
      <c r="EZ151" s="47"/>
      <c r="FA151" s="47"/>
      <c r="FB151" s="47"/>
      <c r="FC151" s="47"/>
      <c r="FD151" s="47"/>
      <c r="FE151" s="47"/>
      <c r="FF151" s="47"/>
      <c r="FG151" s="47"/>
      <c r="FH151" s="47"/>
      <c r="FI151" s="47"/>
      <c r="FJ151" s="47"/>
      <c r="FK151" s="47"/>
      <c r="FL151" s="47"/>
      <c r="FM151" s="47"/>
      <c r="FN151" s="47"/>
      <c r="FO151" s="47"/>
      <c r="FP151" s="47"/>
      <c r="FQ151" s="47"/>
      <c r="FR151" s="47"/>
      <c r="FS151" s="47"/>
      <c r="FT151" s="47"/>
      <c r="FU151" s="47"/>
      <c r="FV151" s="47"/>
      <c r="FW151" s="47"/>
      <c r="FX151" s="47"/>
      <c r="FY151" s="47"/>
      <c r="FZ151" s="47"/>
      <c r="GA151" s="47"/>
      <c r="GB151" s="47"/>
      <c r="GC151" s="47"/>
      <c r="GD151" s="47"/>
      <c r="GE151" s="47"/>
      <c r="GF151" s="47"/>
      <c r="GG151" s="47"/>
      <c r="GH151" s="47"/>
      <c r="GI151" s="47"/>
      <c r="GJ151" s="47"/>
      <c r="GK151" s="47"/>
      <c r="GL151" s="47"/>
      <c r="GM151" s="47"/>
      <c r="GN151" s="47"/>
      <c r="GO151" s="47"/>
      <c r="GP151" s="47"/>
      <c r="GQ151" s="47"/>
      <c r="GR151" s="47"/>
      <c r="GS151" s="47"/>
      <c r="GT151" s="47"/>
      <c r="GU151" s="47"/>
      <c r="GV151" s="47"/>
      <c r="GW151" s="47"/>
      <c r="GX151" s="47"/>
      <c r="GY151" s="47"/>
      <c r="GZ151" s="47"/>
      <c r="HA151" s="47"/>
      <c r="HB151" s="47"/>
      <c r="HC151" s="47"/>
      <c r="HD151" s="47"/>
      <c r="HE151" s="47"/>
      <c r="HF151" s="47"/>
      <c r="HG151" s="47"/>
      <c r="HH151" s="47"/>
      <c r="HI151" s="47"/>
      <c r="HJ151" s="47"/>
      <c r="HK151" s="47"/>
      <c r="HL151" s="47"/>
      <c r="HM151" s="47"/>
      <c r="HN151" s="47"/>
      <c r="HO151" s="47"/>
      <c r="HP151" s="47"/>
      <c r="HQ151" s="47"/>
      <c r="HR151" s="47"/>
      <c r="HS151" s="47"/>
      <c r="HT151" s="47"/>
      <c r="HU151" s="47"/>
      <c r="HV151" s="47"/>
      <c r="HW151" s="47"/>
      <c r="HX151" s="47"/>
      <c r="HY151" s="47"/>
      <c r="HZ151" s="47"/>
      <c r="IA151" s="47"/>
      <c r="IB151" s="47"/>
      <c r="IC151" s="47"/>
      <c r="ID151" s="47"/>
      <c r="IE151" s="47"/>
      <c r="IF151" s="47"/>
      <c r="IG151" s="47"/>
      <c r="IH151" s="47"/>
      <c r="II151" s="47"/>
      <c r="IJ151" s="47"/>
      <c r="IK151" s="47"/>
      <c r="IL151" s="47"/>
    </row>
    <row r="152" spans="1:247" s="42" customFormat="1">
      <c r="A152" s="2"/>
      <c r="B152" s="1"/>
      <c r="C152" s="10"/>
      <c r="D152" s="10"/>
      <c r="E152" s="10"/>
      <c r="F152" s="25"/>
      <c r="G152" s="7"/>
      <c r="H152" s="24"/>
      <c r="I152" s="50"/>
      <c r="J152" s="25"/>
      <c r="K152" s="25"/>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c r="DS152" s="41"/>
      <c r="DT152" s="41"/>
      <c r="DU152" s="41"/>
      <c r="DV152" s="41"/>
      <c r="DW152" s="41"/>
      <c r="DX152" s="41"/>
      <c r="DY152" s="41"/>
      <c r="DZ152" s="41"/>
      <c r="EA152" s="41"/>
      <c r="EB152" s="41"/>
      <c r="EC152" s="41"/>
      <c r="ED152" s="41"/>
      <c r="EE152" s="41"/>
      <c r="EF152" s="41"/>
      <c r="EG152" s="41"/>
      <c r="EH152" s="41"/>
      <c r="EI152" s="41"/>
      <c r="EJ152" s="41"/>
      <c r="EK152" s="41"/>
      <c r="EL152" s="41"/>
      <c r="EM152" s="41"/>
      <c r="EN152" s="41"/>
      <c r="EO152" s="41"/>
      <c r="EP152" s="41"/>
      <c r="EQ152" s="41"/>
      <c r="ER152" s="41"/>
      <c r="ES152" s="41"/>
      <c r="ET152" s="41"/>
      <c r="EU152" s="41"/>
      <c r="EV152" s="41"/>
      <c r="EW152" s="41"/>
      <c r="EX152" s="41"/>
      <c r="EY152" s="41"/>
      <c r="EZ152" s="41"/>
      <c r="FA152" s="41"/>
      <c r="FB152" s="41"/>
      <c r="FC152" s="41"/>
      <c r="FD152" s="41"/>
      <c r="FE152" s="41"/>
      <c r="FF152" s="41"/>
      <c r="FG152" s="41"/>
      <c r="FH152" s="41"/>
      <c r="FI152" s="41"/>
      <c r="FJ152" s="41"/>
      <c r="FK152" s="41"/>
      <c r="FL152" s="41"/>
      <c r="FM152" s="41"/>
      <c r="FN152" s="41"/>
      <c r="FO152" s="41"/>
      <c r="FP152" s="41"/>
      <c r="FQ152" s="41"/>
      <c r="FR152" s="41"/>
      <c r="FS152" s="41"/>
      <c r="FT152" s="41"/>
      <c r="FU152" s="41"/>
      <c r="FV152" s="41"/>
      <c r="FW152" s="41"/>
      <c r="FX152" s="41"/>
      <c r="FY152" s="41"/>
      <c r="FZ152" s="41"/>
      <c r="GA152" s="41"/>
      <c r="GB152" s="41"/>
      <c r="GC152" s="41"/>
      <c r="GD152" s="41"/>
      <c r="GE152" s="41"/>
      <c r="GF152" s="41"/>
      <c r="GG152" s="41"/>
      <c r="GH152" s="41"/>
      <c r="GI152" s="41"/>
      <c r="GJ152" s="41"/>
      <c r="GK152" s="41"/>
      <c r="GL152" s="41"/>
      <c r="GM152" s="41"/>
      <c r="GN152" s="41"/>
      <c r="GO152" s="41"/>
      <c r="GP152" s="41"/>
      <c r="GQ152" s="41"/>
      <c r="GR152" s="41"/>
      <c r="GS152" s="41"/>
      <c r="GT152" s="41"/>
      <c r="GU152" s="41"/>
      <c r="GV152" s="41"/>
      <c r="GW152" s="41"/>
      <c r="GX152" s="41"/>
      <c r="GY152" s="41"/>
      <c r="GZ152" s="41"/>
      <c r="HA152" s="41"/>
      <c r="HB152" s="41"/>
      <c r="HC152" s="41"/>
      <c r="HD152" s="41"/>
      <c r="HE152" s="41"/>
      <c r="HF152" s="41"/>
      <c r="HG152" s="41"/>
      <c r="HH152" s="41"/>
      <c r="HI152" s="41"/>
      <c r="HJ152" s="41"/>
      <c r="HK152" s="41"/>
      <c r="HL152" s="41"/>
      <c r="HM152" s="41"/>
      <c r="HN152" s="41"/>
      <c r="HO152" s="41"/>
      <c r="HP152" s="41"/>
      <c r="HQ152" s="41"/>
      <c r="HR152" s="41"/>
      <c r="HS152" s="41"/>
      <c r="HT152" s="41"/>
      <c r="HU152" s="41"/>
      <c r="HV152" s="41"/>
      <c r="HW152" s="41"/>
      <c r="HX152" s="41"/>
      <c r="HY152" s="41"/>
      <c r="HZ152" s="41"/>
      <c r="IA152" s="41"/>
      <c r="IB152" s="41"/>
      <c r="IC152" s="41"/>
      <c r="ID152" s="41"/>
      <c r="IE152" s="41"/>
      <c r="IF152" s="41"/>
      <c r="IG152" s="41"/>
      <c r="IH152" s="41"/>
      <c r="II152" s="41"/>
      <c r="IJ152" s="41"/>
      <c r="IK152" s="41"/>
      <c r="IL152" s="41"/>
    </row>
    <row r="153" spans="1:247" s="42" customFormat="1" ht="20.25" customHeight="1">
      <c r="A153" s="24"/>
      <c r="B153" s="51" t="s">
        <v>111</v>
      </c>
      <c r="C153" s="52"/>
      <c r="D153" s="53"/>
      <c r="E153" s="54"/>
      <c r="F153" s="25"/>
      <c r="G153" s="7"/>
      <c r="H153" s="24"/>
      <c r="I153" s="25"/>
      <c r="J153" s="25"/>
      <c r="K153" s="25"/>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c r="DS153" s="41"/>
      <c r="DT153" s="41"/>
      <c r="DU153" s="41"/>
      <c r="DV153" s="41"/>
      <c r="DW153" s="41"/>
      <c r="DX153" s="41"/>
      <c r="DY153" s="41"/>
      <c r="DZ153" s="41"/>
      <c r="EA153" s="41"/>
      <c r="EB153" s="41"/>
      <c r="EC153" s="41"/>
      <c r="ED153" s="41"/>
      <c r="EE153" s="41"/>
      <c r="EF153" s="41"/>
      <c r="EG153" s="41"/>
      <c r="EH153" s="41"/>
      <c r="EI153" s="41"/>
      <c r="EJ153" s="41"/>
      <c r="EK153" s="41"/>
      <c r="EL153" s="41"/>
      <c r="EM153" s="41"/>
      <c r="EN153" s="41"/>
      <c r="EO153" s="41"/>
      <c r="EP153" s="41"/>
      <c r="EQ153" s="41"/>
      <c r="ER153" s="41"/>
      <c r="ES153" s="41"/>
      <c r="ET153" s="41"/>
      <c r="EU153" s="41"/>
      <c r="EV153" s="41"/>
      <c r="EW153" s="41"/>
      <c r="EX153" s="41"/>
      <c r="EY153" s="41"/>
      <c r="EZ153" s="41"/>
      <c r="FA153" s="41"/>
      <c r="FB153" s="41"/>
      <c r="FC153" s="41"/>
      <c r="FD153" s="41"/>
      <c r="FE153" s="41"/>
      <c r="FF153" s="41"/>
      <c r="FG153" s="41"/>
      <c r="FH153" s="41"/>
      <c r="FI153" s="41"/>
      <c r="FJ153" s="41"/>
      <c r="FK153" s="41"/>
      <c r="FL153" s="41"/>
      <c r="FM153" s="41"/>
      <c r="FN153" s="41"/>
      <c r="FO153" s="41"/>
      <c r="FP153" s="41"/>
      <c r="FQ153" s="41"/>
      <c r="FR153" s="41"/>
      <c r="FS153" s="41"/>
      <c r="FT153" s="41"/>
      <c r="FU153" s="41"/>
      <c r="FV153" s="41"/>
      <c r="FW153" s="41"/>
      <c r="FX153" s="41"/>
      <c r="FY153" s="41"/>
      <c r="FZ153" s="41"/>
      <c r="GA153" s="41"/>
      <c r="GB153" s="41"/>
      <c r="GC153" s="41"/>
      <c r="GD153" s="41"/>
      <c r="GE153" s="41"/>
      <c r="GF153" s="41"/>
      <c r="GG153" s="41"/>
      <c r="GH153" s="41"/>
      <c r="GI153" s="41"/>
      <c r="GJ153" s="41"/>
      <c r="GK153" s="41"/>
      <c r="GL153" s="41"/>
      <c r="GM153" s="41"/>
      <c r="GN153" s="41"/>
      <c r="GO153" s="41"/>
      <c r="GP153" s="41"/>
      <c r="GQ153" s="41"/>
      <c r="GR153" s="41"/>
      <c r="GS153" s="41"/>
      <c r="GT153" s="41"/>
      <c r="GU153" s="41"/>
      <c r="GV153" s="41"/>
      <c r="GW153" s="41"/>
      <c r="GX153" s="41"/>
      <c r="GY153" s="41"/>
      <c r="GZ153" s="41"/>
      <c r="HA153" s="41"/>
      <c r="HB153" s="41"/>
      <c r="HC153" s="41"/>
      <c r="HD153" s="41"/>
      <c r="HE153" s="41"/>
      <c r="HF153" s="41"/>
      <c r="HG153" s="41"/>
      <c r="HH153" s="41"/>
      <c r="HI153" s="41"/>
      <c r="HJ153" s="41"/>
      <c r="HK153" s="41"/>
      <c r="HL153" s="41"/>
      <c r="HM153" s="41"/>
      <c r="HN153" s="41"/>
      <c r="HO153" s="41"/>
      <c r="HP153" s="41"/>
      <c r="HQ153" s="41"/>
      <c r="HR153" s="41"/>
      <c r="HS153" s="41"/>
      <c r="HT153" s="41"/>
      <c r="HU153" s="41"/>
      <c r="HV153" s="41"/>
      <c r="HW153" s="41"/>
      <c r="HX153" s="41"/>
      <c r="HY153" s="41"/>
      <c r="HZ153" s="41"/>
      <c r="IA153" s="41"/>
      <c r="IB153" s="41"/>
      <c r="IC153" s="41"/>
      <c r="ID153" s="41"/>
      <c r="IE153" s="41"/>
      <c r="IF153" s="41"/>
      <c r="IG153" s="41"/>
      <c r="IH153" s="41"/>
      <c r="II153" s="41"/>
      <c r="IJ153" s="41"/>
      <c r="IK153" s="41"/>
      <c r="IL153" s="41"/>
      <c r="IM153" s="41"/>
    </row>
    <row r="154" spans="1:247" s="42" customFormat="1" ht="24.75" customHeight="1">
      <c r="A154" s="24"/>
      <c r="B154" s="51" t="s">
        <v>112</v>
      </c>
      <c r="C154" s="52"/>
      <c r="D154" s="53"/>
      <c r="E154" s="54"/>
      <c r="F154" s="25"/>
      <c r="G154" s="7"/>
      <c r="H154" s="24"/>
      <c r="I154" s="25"/>
      <c r="J154" s="25"/>
      <c r="K154" s="25"/>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c r="EB154" s="41"/>
      <c r="EC154" s="41"/>
      <c r="ED154" s="41"/>
      <c r="EE154" s="41"/>
      <c r="EF154" s="41"/>
      <c r="EG154" s="41"/>
      <c r="EH154" s="41"/>
      <c r="EI154" s="41"/>
      <c r="EJ154" s="41"/>
      <c r="EK154" s="41"/>
      <c r="EL154" s="41"/>
      <c r="EM154" s="41"/>
      <c r="EN154" s="41"/>
      <c r="EO154" s="41"/>
      <c r="EP154" s="41"/>
      <c r="EQ154" s="41"/>
      <c r="ER154" s="41"/>
      <c r="ES154" s="41"/>
      <c r="ET154" s="41"/>
      <c r="EU154" s="41"/>
      <c r="EV154" s="41"/>
      <c r="EW154" s="41"/>
      <c r="EX154" s="41"/>
      <c r="EY154" s="41"/>
      <c r="EZ154" s="41"/>
      <c r="FA154" s="41"/>
      <c r="FB154" s="41"/>
      <c r="FC154" s="41"/>
      <c r="FD154" s="41"/>
      <c r="FE154" s="41"/>
      <c r="FF154" s="41"/>
      <c r="FG154" s="41"/>
      <c r="FH154" s="41"/>
      <c r="FI154" s="41"/>
      <c r="FJ154" s="41"/>
      <c r="FK154" s="41"/>
      <c r="FL154" s="41"/>
      <c r="FM154" s="41"/>
      <c r="FN154" s="41"/>
      <c r="FO154" s="41"/>
      <c r="FP154" s="41"/>
      <c r="FQ154" s="41"/>
      <c r="FR154" s="41"/>
      <c r="FS154" s="41"/>
      <c r="FT154" s="41"/>
      <c r="FU154" s="41"/>
      <c r="FV154" s="41"/>
      <c r="FW154" s="41"/>
      <c r="FX154" s="41"/>
      <c r="FY154" s="41"/>
      <c r="FZ154" s="41"/>
      <c r="GA154" s="41"/>
      <c r="GB154" s="41"/>
      <c r="GC154" s="41"/>
      <c r="GD154" s="41"/>
      <c r="GE154" s="41"/>
      <c r="GF154" s="41"/>
      <c r="GG154" s="41"/>
      <c r="GH154" s="41"/>
      <c r="GI154" s="41"/>
      <c r="GJ154" s="41"/>
      <c r="GK154" s="41"/>
      <c r="GL154" s="41"/>
      <c r="GM154" s="41"/>
      <c r="GN154" s="41"/>
      <c r="GO154" s="41"/>
      <c r="GP154" s="41"/>
      <c r="GQ154" s="41"/>
      <c r="GR154" s="41"/>
      <c r="GS154" s="41"/>
      <c r="GT154" s="41"/>
      <c r="GU154" s="41"/>
      <c r="GV154" s="41"/>
      <c r="GW154" s="41"/>
      <c r="GX154" s="41"/>
      <c r="GY154" s="41"/>
      <c r="GZ154" s="41"/>
      <c r="HA154" s="41"/>
      <c r="HB154" s="41"/>
      <c r="HC154" s="41"/>
      <c r="HD154" s="41"/>
      <c r="HE154" s="41"/>
      <c r="HF154" s="41"/>
      <c r="HG154" s="41"/>
      <c r="HH154" s="41"/>
      <c r="HI154" s="41"/>
      <c r="HJ154" s="41"/>
      <c r="HK154" s="41"/>
      <c r="HL154" s="41"/>
      <c r="HM154" s="41"/>
      <c r="HN154" s="41"/>
      <c r="HO154" s="41"/>
      <c r="HP154" s="41"/>
      <c r="HQ154" s="41"/>
      <c r="HR154" s="41"/>
      <c r="HS154" s="41"/>
      <c r="HT154" s="41"/>
      <c r="HU154" s="41"/>
      <c r="HV154" s="41"/>
      <c r="HW154" s="41"/>
      <c r="HX154" s="41"/>
      <c r="HY154" s="41"/>
      <c r="HZ154" s="41"/>
      <c r="IA154" s="41"/>
      <c r="IB154" s="41"/>
      <c r="IC154" s="41"/>
      <c r="ID154" s="41"/>
      <c r="IE154" s="41"/>
      <c r="IF154" s="41"/>
      <c r="IG154" s="41"/>
      <c r="IH154" s="41"/>
      <c r="II154" s="41"/>
      <c r="IJ154" s="41"/>
      <c r="IK154" s="41"/>
      <c r="IL154" s="41"/>
      <c r="IM154" s="41"/>
    </row>
    <row r="155" spans="1:247" s="42" customFormat="1" ht="27.75" customHeight="1">
      <c r="A155" s="24"/>
      <c r="B155" s="51" t="s">
        <v>16</v>
      </c>
      <c r="C155" s="52"/>
      <c r="D155" s="53"/>
      <c r="E155" s="54"/>
      <c r="F155" s="25"/>
      <c r="G155" s="7"/>
      <c r="H155" s="24"/>
      <c r="I155" s="25"/>
      <c r="J155" s="25"/>
      <c r="K155" s="25"/>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41"/>
      <c r="DP155" s="41"/>
      <c r="DQ155" s="41"/>
      <c r="DR155" s="41"/>
      <c r="DS155" s="41"/>
      <c r="DT155" s="41"/>
      <c r="DU155" s="41"/>
      <c r="DV155" s="41"/>
      <c r="DW155" s="41"/>
      <c r="DX155" s="41"/>
      <c r="DY155" s="41"/>
      <c r="DZ155" s="41"/>
      <c r="EA155" s="41"/>
      <c r="EB155" s="41"/>
      <c r="EC155" s="41"/>
      <c r="ED155" s="41"/>
      <c r="EE155" s="41"/>
      <c r="EF155" s="41"/>
      <c r="EG155" s="41"/>
      <c r="EH155" s="41"/>
      <c r="EI155" s="41"/>
      <c r="EJ155" s="41"/>
      <c r="EK155" s="41"/>
      <c r="EL155" s="41"/>
      <c r="EM155" s="41"/>
      <c r="EN155" s="41"/>
      <c r="EO155" s="41"/>
      <c r="EP155" s="41"/>
      <c r="EQ155" s="41"/>
      <c r="ER155" s="41"/>
      <c r="ES155" s="41"/>
      <c r="ET155" s="41"/>
      <c r="EU155" s="41"/>
      <c r="EV155" s="41"/>
      <c r="EW155" s="41"/>
      <c r="EX155" s="41"/>
      <c r="EY155" s="41"/>
      <c r="EZ155" s="41"/>
      <c r="FA155" s="41"/>
      <c r="FB155" s="41"/>
      <c r="FC155" s="41"/>
      <c r="FD155" s="41"/>
      <c r="FE155" s="41"/>
      <c r="FF155" s="41"/>
      <c r="FG155" s="41"/>
      <c r="FH155" s="41"/>
      <c r="FI155" s="41"/>
      <c r="FJ155" s="41"/>
      <c r="FK155" s="41"/>
      <c r="FL155" s="41"/>
      <c r="FM155" s="41"/>
      <c r="FN155" s="41"/>
      <c r="FO155" s="41"/>
      <c r="FP155" s="41"/>
      <c r="FQ155" s="41"/>
      <c r="FR155" s="41"/>
      <c r="FS155" s="41"/>
      <c r="FT155" s="41"/>
      <c r="FU155" s="41"/>
      <c r="FV155" s="41"/>
      <c r="FW155" s="41"/>
      <c r="FX155" s="41"/>
      <c r="FY155" s="41"/>
      <c r="FZ155" s="41"/>
      <c r="GA155" s="41"/>
      <c r="GB155" s="41"/>
      <c r="GC155" s="41"/>
      <c r="GD155" s="41"/>
      <c r="GE155" s="41"/>
      <c r="GF155" s="41"/>
      <c r="GG155" s="41"/>
      <c r="GH155" s="41"/>
      <c r="GI155" s="41"/>
      <c r="GJ155" s="41"/>
      <c r="GK155" s="41"/>
      <c r="GL155" s="41"/>
      <c r="GM155" s="41"/>
      <c r="GN155" s="41"/>
      <c r="GO155" s="41"/>
      <c r="GP155" s="41"/>
      <c r="GQ155" s="41"/>
      <c r="GR155" s="41"/>
      <c r="GS155" s="41"/>
      <c r="GT155" s="41"/>
      <c r="GU155" s="41"/>
      <c r="GV155" s="41"/>
      <c r="GW155" s="41"/>
      <c r="GX155" s="41"/>
      <c r="GY155" s="41"/>
      <c r="GZ155" s="41"/>
      <c r="HA155" s="41"/>
      <c r="HB155" s="41"/>
      <c r="HC155" s="41"/>
      <c r="HD155" s="41"/>
      <c r="HE155" s="41"/>
      <c r="HF155" s="41"/>
      <c r="HG155" s="41"/>
      <c r="HH155" s="41"/>
      <c r="HI155" s="41"/>
      <c r="HJ155" s="41"/>
      <c r="HK155" s="41"/>
      <c r="HL155" s="41"/>
      <c r="HM155" s="41"/>
      <c r="HN155" s="41"/>
      <c r="HO155" s="41"/>
      <c r="HP155" s="41"/>
      <c r="HQ155" s="41"/>
      <c r="HR155" s="41"/>
      <c r="HS155" s="41"/>
      <c r="HT155" s="41"/>
      <c r="HU155" s="41"/>
      <c r="HV155" s="41"/>
      <c r="HW155" s="41"/>
      <c r="HX155" s="41"/>
      <c r="HY155" s="41"/>
      <c r="HZ155" s="41"/>
      <c r="IA155" s="41"/>
      <c r="IB155" s="41"/>
      <c r="IC155" s="41"/>
      <c r="ID155" s="41"/>
      <c r="IE155" s="41"/>
      <c r="IF155" s="41"/>
      <c r="IG155" s="41"/>
      <c r="IH155" s="41"/>
      <c r="II155" s="41"/>
      <c r="IJ155" s="41"/>
      <c r="IK155" s="41"/>
      <c r="IL155" s="41"/>
      <c r="IM155" s="41"/>
    </row>
    <row r="156" spans="1:247" ht="36.6" customHeight="1">
      <c r="A156" s="59"/>
      <c r="B156" s="59"/>
      <c r="C156" s="59"/>
      <c r="D156" s="59"/>
      <c r="E156" s="59"/>
      <c r="F156" s="59"/>
      <c r="G156" s="59"/>
    </row>
    <row r="157" spans="1:247">
      <c r="A157" s="59"/>
      <c r="B157" s="59"/>
      <c r="C157" s="59"/>
      <c r="D157" s="59"/>
      <c r="E157" s="59"/>
      <c r="F157" s="59"/>
      <c r="G157" s="59"/>
    </row>
    <row r="158" spans="1:247">
      <c r="A158" s="59"/>
      <c r="B158" s="59"/>
      <c r="C158" s="59"/>
      <c r="D158" s="59"/>
      <c r="E158" s="59"/>
      <c r="F158" s="59"/>
      <c r="G158" s="59"/>
    </row>
    <row r="159" spans="1:247">
      <c r="A159" s="59"/>
      <c r="B159" s="59"/>
      <c r="C159" s="59"/>
      <c r="D159" s="59"/>
      <c r="E159" s="59"/>
      <c r="F159" s="59"/>
      <c r="G159" s="59"/>
    </row>
    <row r="160" spans="1:247">
      <c r="A160" s="17"/>
      <c r="B160" s="17"/>
      <c r="C160" s="21"/>
      <c r="D160" s="21"/>
      <c r="E160" s="21"/>
      <c r="F160" s="21"/>
      <c r="G160" s="17"/>
    </row>
    <row r="161" spans="1:7">
      <c r="A161" s="22"/>
      <c r="B161" s="13"/>
      <c r="C161" s="19"/>
      <c r="D161" s="19"/>
      <c r="E161" s="19"/>
      <c r="F161" s="23"/>
      <c r="G161" s="7"/>
    </row>
    <row r="162" spans="1:7">
      <c r="A162" s="2"/>
      <c r="C162" s="10"/>
      <c r="E162" s="10"/>
      <c r="F162" s="25"/>
      <c r="G162" s="7"/>
    </row>
    <row r="163" spans="1:7">
      <c r="A163" s="24"/>
      <c r="B163" s="8"/>
      <c r="C163" s="11"/>
      <c r="D163" s="11"/>
      <c r="E163" s="20"/>
      <c r="F163" s="25"/>
      <c r="G163" s="7"/>
    </row>
    <row r="164" spans="1:7">
      <c r="A164" s="26"/>
      <c r="B164" s="77"/>
      <c r="C164" s="77"/>
      <c r="D164" s="77"/>
      <c r="E164" s="77"/>
      <c r="F164" s="25"/>
      <c r="G164" s="7"/>
    </row>
  </sheetData>
  <mergeCells count="36">
    <mergeCell ref="A140:G140"/>
    <mergeCell ref="A141:G141"/>
    <mergeCell ref="A134:F134"/>
    <mergeCell ref="B164:E164"/>
    <mergeCell ref="A136:G136"/>
    <mergeCell ref="A1:G1"/>
    <mergeCell ref="A6:G6"/>
    <mergeCell ref="B13:B17"/>
    <mergeCell ref="A13:A17"/>
    <mergeCell ref="F13:F17"/>
    <mergeCell ref="G13:G17"/>
    <mergeCell ref="C13:C17"/>
    <mergeCell ref="E13:E17"/>
    <mergeCell ref="D13:D17"/>
    <mergeCell ref="A7:B9"/>
    <mergeCell ref="C7:G7"/>
    <mergeCell ref="C8:G8"/>
    <mergeCell ref="C9:G9"/>
    <mergeCell ref="A11:G11"/>
    <mergeCell ref="A10:B10"/>
    <mergeCell ref="C10:G10"/>
    <mergeCell ref="A4:G4"/>
    <mergeCell ref="A158:G158"/>
    <mergeCell ref="A159:G159"/>
    <mergeCell ref="A138:G138"/>
    <mergeCell ref="A156:G156"/>
    <mergeCell ref="A157:G157"/>
    <mergeCell ref="A148:G148"/>
    <mergeCell ref="A149:G149"/>
    <mergeCell ref="A143:D143"/>
    <mergeCell ref="A144:G144"/>
    <mergeCell ref="A145:G145"/>
    <mergeCell ref="A146:G146"/>
    <mergeCell ref="A147:G147"/>
    <mergeCell ref="A12:G12"/>
    <mergeCell ref="A139:G139"/>
  </mergeCells>
  <phoneticPr fontId="7" type="noConversion"/>
  <pageMargins left="0.70866141732283472" right="0.70866141732283472" top="0" bottom="0" header="0.31496062992125984" footer="0.31496062992125984"/>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Цінова_пропозиція</vt:lpstr>
      <vt:lpstr>Цінова_пропозиція!Область_друку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2025-09-30T13:34:00Z</dcterms:modified>
  <cp:category/>
  <cp:contentStatus/>
</cp:coreProperties>
</file>