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defaultThemeVersion="124226"/>
  <xr:revisionPtr revIDLastSave="37" documentId="8_{2A1E91CB-FEAB-49B0-9D04-B9195652E35B}" xr6:coauthVersionLast="47" xr6:coauthVersionMax="47" xr10:uidLastSave="{01DD9501-6320-480B-8A24-7B785F7C4818}"/>
  <bookViews>
    <workbookView xWindow="-108" yWindow="-108" windowWidth="23256" windowHeight="12456" xr2:uid="{00000000-000D-0000-FFFF-FFFF00000000}"/>
  </bookViews>
  <sheets>
    <sheet name="Цінова пропозиція" sheetId="6" r:id="rId1"/>
  </sheets>
  <definedNames>
    <definedName name="_xlnm._FilterDatabase" localSheetId="0" hidden="1">'Цінова пропозиція'!$A$14:$G$29</definedName>
    <definedName name="_xlnm.Print_Area" localSheetId="0">'Цінова пропозиція'!$A$1:$G$51</definedName>
  </definedName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6" l="1"/>
  <c r="G21" i="6"/>
  <c r="G20" i="6"/>
  <c r="G28" i="6"/>
  <c r="G27" i="6"/>
  <c r="G26" i="6"/>
  <c r="G25" i="6"/>
  <c r="G24" i="6"/>
  <c r="G23" i="6"/>
  <c r="G22" i="6"/>
  <c r="E26" i="6"/>
</calcChain>
</file>

<file path=xl/sharedStrings.xml><?xml version="1.0" encoding="utf-8"?>
<sst xmlns="http://schemas.openxmlformats.org/spreadsheetml/2006/main" count="61" uniqueCount="55">
  <si>
    <t>Фірмовий Бланк</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</si>
  <si>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</si>
  <si>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</si>
  <si>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</si>
  <si>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</si>
  <si>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</si>
  <si>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</si>
  <si>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</si>
  <si>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Одиниця вимірювання</t>
  </si>
  <si>
    <t>Кількість</t>
  </si>
  <si>
    <t>Ціна, грн.  включаючі всі податки</t>
  </si>
  <si>
    <t>Вартість, грн.  включаючі всі податки</t>
  </si>
  <si>
    <t>Всього:</t>
  </si>
  <si>
    <t xml:space="preserve">  * Товариство Червоного Хреста України є громадською неприбутковою організацією і просить надати максимальні знижки на послуги, вказані у тендерній пропозиції.				</t>
  </si>
  <si>
    <t xml:space="preserve"> ** Закупівля відбувається одним лотом </t>
  </si>
  <si>
    <t>Дата</t>
  </si>
  <si>
    <t>м3</t>
  </si>
  <si>
    <t>м2</t>
  </si>
  <si>
    <t>шт</t>
  </si>
  <si>
    <t>Форма цінової пропозиції</t>
  </si>
  <si>
    <t>Надаючи свою пропозицію,</t>
  </si>
  <si>
    <t xml:space="preserve">Ми погоджуємося з умовами, що Замовник може відхилити нашу чи всі надані пропозиції, та розуміємо, що Замовник  необмежений у прийнятті будь-якої іншої пропозиції з більш вигідними для Вас умовами. </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</si>
  <si>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</si>
  <si>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Ми погоджуємося з умовами договору будівельного підряду  Замовника, який відображено у  Додатку 3 до Запиту.</t>
  </si>
  <si>
    <t xml:space="preserve">Ми погоджуємося з умовами, що Замовник має право самостійно зменшити обсяги закупівлі або скасувати в залежності від наявного фінансування. </t>
  </si>
  <si>
    <t>Ми погоджуємось зафіксувати цінову пропозицію на термін 90 календарних днів з моменту подачі (до моменту підписання Договору) та до повного завершення виконання послуг/робіт.</t>
  </si>
  <si>
    <t>Ми  підтверджуємо ознайомлення з кваліфікаційними та технічними вимогами конкурсу, викладеними у Запиті та Додатках до нього, та беззастережно їх приймаємо, гарантуючи неухильне дотримання у разі перемоги.</t>
  </si>
  <si>
    <t>Учасник має надати в електронному вигляді цінову пропозицію у формі даного додатку з підписом та печаткою та окремо у форматі Excel.</t>
  </si>
  <si>
    <t>П.І.Б. керівника</t>
  </si>
  <si>
    <t>Підпис, печатка (у разі наявності)</t>
  </si>
  <si>
    <t>Опис та технічні вимоги наведені у даному додатку 
Товари/матеріали, що поставляються повинні відповідати вимогам, що до них пред'являються. Допускаються більш технічні та функціональні можливості, але не менші.</t>
  </si>
  <si>
    <t>Додаток 2 до Запиту</t>
  </si>
  <si>
    <r>
      <rPr>
        <b/>
        <i/>
        <sz val="10"/>
        <color theme="1"/>
        <rFont val="Times New Roman"/>
        <family val="1"/>
        <charset val="204"/>
      </rPr>
      <t>Інформація для Учасника:</t>
    </r>
    <r>
      <rPr>
        <i/>
        <sz val="10"/>
        <color theme="1"/>
        <rFont val="Times New Roman"/>
        <family val="1"/>
        <charset val="204"/>
      </rPr>
      <t xml:space="preserve">
-Цінова пропозиція приймається до розгляду виключно згідно форми даного Додатку.
-Учасник несе відповідальність за правильність розрахованих одиничних розцінок та загальної вартості робіт, за коректність всіх формул та розрахунків у даній формі, зміна або корегування вартості після етапу розкриття пропозицій не допускається.
-Всі документи мають бути заповнені Учасником без винятку, відсутність будь-якої інформації може призвести до анулювання пропозиції.
-Вартість одиниць послуг, робіт, матеріалів та загальну вартість пропозиції потрібно заповнювати у гривнях, зазначаючи цифрове значення, яке має не більше двох знаків після коми.
-Учасник має надати в електронному вигляді цінову пропозицію у формі даного додатку з підписом та печаткою та окремо у форматі Excel.</t>
    </r>
  </si>
  <si>
    <r>
      <t xml:space="preserve">Умови оплати: </t>
    </r>
    <r>
      <rPr>
        <sz val="12"/>
        <color theme="1"/>
        <rFont val="Times New Roman"/>
        <family val="1"/>
        <charset val="204"/>
      </rPr>
      <t>Авансові платежі не передбачені. Оплата робіт може здійснюватися проміжними платежами протягом 10 банківських днів після підписання акту приймання-передачі виконаних робіт Замовником. Проміжні платежі здійснюються після повного завершення конкретного етапу робіт відповідно до календарного графіку, але не частіше ніж один раз на календарний місяць. Здійснення проміжних платежів не звільняє Підрядника від відповідальності за неналежне виконання робіт.</t>
    </r>
  </si>
  <si>
    <r>
      <t xml:space="preserve">Місце виконання послуг: </t>
    </r>
    <r>
      <rPr>
        <u/>
        <sz val="14"/>
        <color theme="1"/>
        <rFont val="Times New Roman"/>
        <family val="1"/>
        <charset val="204"/>
      </rPr>
      <t>с. Богданівка Броварського району Київської області (детальна адреса буде вказана при укладанні договору)</t>
    </r>
  </si>
  <si>
    <t>_________________(Назва Учасника), надає свою цінову пропозицію щодо участі у  тендері  на закупівлю комплексу послуг з виготовлення, встановлення алюмінієвих вікон та дверей  в рамках реконструкції дошкільного навчального закладу (дитячий садочок “Півник”) по вул. Богдана Хмельницького в с. Богданівка Броварського району Київської області, який був пошкоджений внаслідок військової агресії рф проти України.</t>
  </si>
  <si>
    <t>Дошки обрізні з хвойних порід, І сорт</t>
  </si>
  <si>
    <t>Анкер рамний віконний 10х92 мм</t>
  </si>
  <si>
    <t>Герметик Ceresit акриловий 280 мл бiлий</t>
  </si>
  <si>
    <t>Піна монтажна Ceresit WHITETEQ PRO
750 мл (всесезонна)</t>
  </si>
  <si>
    <t>Найменування послуг/робіт/товарів</t>
  </si>
  <si>
    <t xml:space="preserve">Технічні характеристики та опис </t>
  </si>
  <si>
    <r>
      <t>Строк виконання:  __________________</t>
    </r>
    <r>
      <rPr>
        <i/>
        <sz val="11"/>
        <color theme="1"/>
        <rFont val="Times New Roman"/>
        <family val="1"/>
        <charset val="204"/>
      </rPr>
      <t>календарних днів з моменту укладання договору, але неодмінно до повного виконання всіх зобов’язань за договором.</t>
    </r>
  </si>
  <si>
    <r>
      <rPr>
        <b/>
        <sz val="14"/>
        <rFont val="Times New Roman"/>
        <family val="1"/>
        <charset val="204"/>
      </rPr>
      <t xml:space="preserve">Гарантія на послуги: </t>
    </r>
    <r>
      <rPr>
        <sz val="14"/>
        <rFont val="Times New Roman"/>
        <family val="1"/>
        <charset val="204"/>
      </rPr>
      <t xml:space="preserve">не менше 24 міс.
</t>
    </r>
    <r>
      <rPr>
        <b/>
        <sz val="14"/>
        <rFont val="Times New Roman"/>
        <family val="1"/>
        <charset val="204"/>
      </rPr>
      <t>Гарантія на вироби:</t>
    </r>
    <r>
      <rPr>
        <sz val="14"/>
        <rFont val="Times New Roman"/>
        <family val="1"/>
        <charset val="204"/>
      </rPr>
      <t xml:space="preserve"> не менше 36 міс.</t>
    </r>
  </si>
  <si>
    <r>
      <t xml:space="preserve">Вартість пропозиції учасника включає: остаточні заміри на об'єкті, доставку, розвантаження, підйом на поверх (1-2 поверх), збірку та  встановлення, прибирання сміття та його утилізацію за адресою: с. Богданівка Броварського району Київської області  </t>
    </r>
    <r>
      <rPr>
        <sz val="14"/>
        <rFont val="Times New Roman"/>
        <family val="1"/>
        <charset val="204"/>
      </rPr>
      <t>(точна адреса буде надана перед укладанням договору).</t>
    </r>
  </si>
  <si>
    <t xml:space="preserve">Індивідуальний дверний блок з алюмінієвого профілю з двокамерним склопакетом 5-камерним профілем   протипожежний ЕІ 30 1070х2070 (мм) (Д-4) -відповідно до проекту у Додатку 4.
</t>
  </si>
  <si>
    <t xml:space="preserve">Індивідуальний віконний блок з алюмінієвого профілю з двокамерним склопакетом 5-камерним профілем   протипожежний ЕІ 30 2900х2650 (мм) (В-6) -відповідно до проекту у Додатку 4.
</t>
  </si>
  <si>
    <t>Вікно з алюмінієвого профілю з терморозривом;
Розмір: 2900х2650 мм;
Заповнення - відповідно до креслення
Колір  ламінації профілів - RAL 9016;
Колір  внутрішньої ламінації профілів - RAL 9016;
Фурнітура: Fapim або аналог- в колір  профіля;
Мінімальний опір теплопередачі - Rq min=0.90м2xК/Вт;  
Індикативні виробники та профільні системи: 
- Procural PE-78EI30I; 
Аналоги допускаються.</t>
  </si>
  <si>
    <t>Вікно з алюмінієвого профілю з терморозривом;
Розмір: 1800х1950 мм;
Заповнення - відповідно до кресоення
Колір  ламінації профілів - RAL 9016;
Колір  внутрішньої ламінації профілів - RAL 9016;
Фурнітура: Fapim або аналог- в колір  профіля; 
Мінімальний опір теплопередачі - Rq min=0.90м2xК/Вт;  
Індикативні виробники та профільні системи: 
- Procural PE-78EI30I; 
Аналоги допускаються.</t>
  </si>
  <si>
    <t>Індивідуальний віконний блок з алюмінієвого профілю з двокамерним склопакетом вогнетривкого скла 5- камерним профілем   протипожежний ЕІ 30 1800х1950 (мм) (В-7)-відповідно до проекту у Додатку 4.</t>
  </si>
  <si>
    <t xml:space="preserve">Вікно з алюмінієвого профілю з терморозривом;
Розмір: 1100х1950 мм;
Заповнення - відповідно до креслення
Колір  ламінації профілів - RAL 9016;
Колір  внутрішньої ламінації профілів - RAL 9016;
Фурнітура: Fapim або аналог- в колір  профіля;
Мінімальний опір теплопередачі - Rq min=0.90м2xК/Вт;  
Індикативні виробники та профільні системи: 
Procural PE-78EI30I; 
Аналоги допускаються.
</t>
  </si>
  <si>
    <t>Індивідуальний віконний блок з алюмінієвого профілю з двокамерним склопакетом вогнетривкого скла, 5-камерним профілем  протипожежний ЕІ 30 1100х1950 (мм) (В-5) -відповідно до проекту у Додатку 4.</t>
  </si>
  <si>
    <t xml:space="preserve">Послуги з встановлення індивідуальних віконних блоків з алюмінієвого профілю зі склінням армованим склом </t>
  </si>
  <si>
    <t>"Надаючи свою цінову пропозицію, наша компанія погоджується з наступними вимогами даної закупівлі: 
1. Вважається, що Підрядник повністю розуміє обсяг робіт та гарантує, що всі необхідні основні, супутні та допоміжні роботи та матеріали включені до тендерної пропозиції.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робіт по поточному лоту(розділу), він повинен врахувати ці витрати у власній пропозиції.
2. Матеріали для виконання даного переліку забезпечує підрядник (якщо договірною ціною не передбачене інше).
3. Ціна пропозиції враховує усі податки, мита, інше у відповідності до законодавства України.  У випадку змін в митному законодавстві, вартість робіт не змінюється.
4. Ціна пропозиції враховує інші необхідні витрати включаючи, але не обмежуючись, усі загальнобудівельні (побутове містечко, необхідні підключення до енергомереж, тощо), адміністративні, інші подібні витрати, забезпечення вимог (норм) та засобів реалізації охорони праці, підтримання майданчика та робочих місць у чистоті, вивіз сміття, що утворилось в процесі виконання робіт, перебазування техніки, влаштування тимчасового освітлення, прибуток, тощо.
5. У вартість має бути включене розбирання, збирання риштувань (за необхідності).
6. Вартість комунальних послуг сплачується Замовником та не включається у вартість робіт Підрядника.
7. У вартість одиничних розцінок на роботи включаються адміністративні, транспортні витрати та витрати на можливе покриття ризиків. У вартість одиничних розцінок на роботи включаються вартість витратних матеріалів.
8. Ціни за одиницю, зазначені в технічному обсязі, є твердими та фіксованими та не підлягають коригуванню протягом усього періоду виконання, завершення, виправлення будь-яких частин роботи та до моменту здачі роботи.
9. Учасники тендеру включають усі, прямі та непрямі витрати, до загальної пропонованої ціни. 
10. Вартість використання машин та механізмів (власних, орендованих або використовуємих за іншими правами власності) включається в одиничні розцінки робіт
11. Підрядник забов'язується під час виконання робіт дотримуватись вимог всіх чинних нормативних документів в галузі будівництва, в тому числі вести всю документацію відповідно до ДБН А.3.1-5:2016 "Організація Будівельного Виробництва".
12. Якщо для розцінки на роботи явно не зазначені матеріали, вважати що вони входять у вартість робіт
Всі бренди наведені у даній специфікації є прикладами функціональних та якісних характеристик. 
Виконавець може запропонувати аналоги з технічними та функціональними характеристиками не гірше наведених.
Зміна геометричних розмірів в діапазоні +/- 5% не впливає на вартість продукції, у разі відхилення розмірів більше ніж на 5% вартість розраховується пропорційно зміні площ.
Учаснику необхідно вказати: модель, торгову марку, виробника та детально зазначати технічні характеристики продукції  у відповідності до параметрів та вимог технічного опису даної таблиці та візуалізація.
Вартість пропозиції учасника включає: остаточні заміри на об'єкті, доставку, розвантаження, підйом на поверх (1-2 поверх), збірка, встановлення відповідно ДСТУ-Н Б В.2.6-146:2010  "Конструкції будинків і споруд. Настанова щодо проектування й улаштування вікон та дверей", прибирання сміття та його утилізацію за вказаною адресою.</t>
  </si>
  <si>
    <t xml:space="preserve">Двері з алюмінієвого профілю з терморозривом;
Розмір: 1070х2070 мм;
Заповнення - відповідно до креслення
Колір  ламінації профілів - RAL 9016;
Колір  внутрішньої ламінації профілів - RAL 9016;
Фурнітура: Fapim або аналог- в колір  профіля;
Навіси двосекційні, накладні Fapim (Італія)
Мінімальний опір теплопередачі - Rq min=0.90м2xК/Вт;  
Індикативні виробники та профільні системи: 
- Procural PE-78EI30I; 
Дотягувач Geze TS 2000 (Німеччина)
3-х точ. замок FUHR, кл/кл (Німечинна)
Ручка натискна зсередини та зовні.
2 шт. лівого + 2 шт. правого відкривання
Аналоги допускаються.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</si>
</sst>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43" formatCode="_-* #,##0.00_-;\-* #,##0.00_-;_-* &quot;-&quot;??_-;_-@_-"/>
    <numFmt numFmtId="164" formatCode="[$-419]General"/>
    <numFmt numFmtId="165" formatCode="_-* #,##0.00\ [$₴-422]_-;\-* #,##0.00\ [$₴-422]_-;_-* &quot;-&quot;??\ [$₴-422]_-;_-@_-"/>
    <numFmt numFmtId="166" formatCode="0.0000"/>
    <numFmt numFmtId="167" formatCode="0.0"/>
  </numFmts>
  <fonts count="46">
    <font>
      <sz val="11"/>
      <color theme="1"/>
      <name val="Calibri"/>
      <family val="2"/>
      <scheme val="minor"/>
    </font>
    <font>
      <sz val="11"/>
      <color theme="1"/>
      <name val="Calibri"/>
      <family val="2"/>
      <charset val="204"/>
      <scheme val="minor"/>
    </font>
    <font>
      <sz val="16"/>
      <color theme="1"/>
      <name val="Times New Roman"/>
      <family val="1"/>
      <charset val="204"/>
    </font>
    <font>
      <b/>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sz val="11"/>
      <color rgb="FF000000"/>
      <name val="Times New Roman"/>
      <family val="1"/>
      <charset val="204"/>
    </font>
    <font>
      <sz val="8"/>
      <name val="Calibri"/>
      <family val="2"/>
      <scheme val="minor"/>
    </font>
    <font>
      <sz val="11"/>
      <color theme="1"/>
      <name val="Calibri"/>
      <family val="2"/>
      <scheme val="minor"/>
    </font>
    <font>
      <sz val="11"/>
      <color rgb="FF000000"/>
      <name val="Calibri"/>
      <family val="2"/>
      <charset val="204"/>
    </font>
    <font>
      <sz val="9"/>
      <color theme="1"/>
      <name val="Verdana"/>
      <family val="2"/>
    </font>
    <font>
      <sz val="12"/>
      <color theme="1"/>
      <name val="Times New Roman"/>
      <family val="1"/>
      <charset val="204"/>
    </font>
    <font>
      <b/>
      <i/>
      <sz val="11"/>
      <color theme="1"/>
      <name val="Times New Roman"/>
      <family val="1"/>
      <charset val="204"/>
    </font>
    <font>
      <b/>
      <i/>
      <sz val="10"/>
      <color theme="1"/>
      <name val="Calibri"/>
      <family val="2"/>
      <charset val="204"/>
      <scheme val="minor"/>
    </font>
    <font>
      <i/>
      <sz val="10"/>
      <color theme="1"/>
      <name val="Calibri"/>
      <family val="2"/>
      <charset val="204"/>
      <scheme val="minor"/>
    </font>
    <font>
      <sz val="12"/>
      <color rgb="FF000000"/>
      <name val="ISOCPEUR"/>
      <family val="2"/>
      <charset val="204"/>
    </font>
    <font>
      <b/>
      <i/>
      <sz val="14"/>
      <color theme="1"/>
      <name val="Times New Roman"/>
      <family val="1"/>
      <charset val="204"/>
    </font>
    <font>
      <b/>
      <sz val="14"/>
      <color theme="1"/>
      <name val="Times New Roman"/>
      <family val="1"/>
      <charset val="204"/>
    </font>
    <font>
      <u/>
      <sz val="14"/>
      <color theme="1"/>
      <name val="Times New Roman"/>
      <family val="1"/>
      <charset val="204"/>
    </font>
    <font>
      <b/>
      <sz val="11"/>
      <color theme="1"/>
      <name val="Times New Roman"/>
      <family val="1"/>
      <charset val="204"/>
    </font>
    <font>
      <i/>
      <sz val="10"/>
      <color theme="1"/>
      <name val="Times New Roman"/>
      <family val="1"/>
      <charset val="204"/>
    </font>
    <font>
      <i/>
      <sz val="11"/>
      <color theme="1"/>
      <name val="Calibri"/>
      <family val="2"/>
      <charset val="204"/>
      <scheme val="minor"/>
    </font>
    <font>
      <i/>
      <u/>
      <sz val="10"/>
      <color indexed="8"/>
      <name val="Arial Cyr"/>
      <charset val="204"/>
    </font>
    <font>
      <b/>
      <i/>
      <sz val="10"/>
      <color indexed="8"/>
      <name val="Arial Cyr"/>
      <charset val="204"/>
    </font>
    <font>
      <i/>
      <sz val="10"/>
      <color indexed="8"/>
      <name val="Arial Cyr"/>
      <charset val="204"/>
    </font>
    <font>
      <sz val="14"/>
      <color theme="1"/>
      <name val="Times New Roman"/>
      <family val="1"/>
      <charset val="204"/>
    </font>
    <font>
      <b/>
      <u/>
      <sz val="14"/>
      <color theme="1"/>
      <name val="Times New Roman"/>
      <family val="1"/>
      <charset val="204"/>
    </font>
    <font>
      <b/>
      <sz val="14"/>
      <color rgb="FF000000"/>
      <name val="Times New Roman"/>
      <family val="1"/>
      <charset val="204"/>
    </font>
    <font>
      <sz val="10"/>
      <color rgb="FF000000"/>
      <name val="Times New Roman"/>
      <family val="1"/>
      <charset val="204"/>
    </font>
    <font>
      <sz val="11"/>
      <color rgb="FF000000"/>
      <name val="Calibri"/>
      <family val="2"/>
    </font>
    <font>
      <sz val="10"/>
      <name val="Times New Roman"/>
      <family val="1"/>
      <charset val="204"/>
    </font>
    <font>
      <sz val="11"/>
      <name val="Times New Roman"/>
      <family val="1"/>
      <charset val="204"/>
    </font>
    <font>
      <sz val="16"/>
      <color rgb="FF000000"/>
      <name val="Times New Roman"/>
      <family val="1"/>
      <charset val="204"/>
    </font>
    <font>
      <b/>
      <i/>
      <sz val="11"/>
      <color rgb="FF000000"/>
      <name val="Times New Roman"/>
      <family val="1"/>
      <charset val="204"/>
    </font>
    <font>
      <b/>
      <sz val="11"/>
      <color rgb="FF000000"/>
      <name val="Times New Roman"/>
      <family val="1"/>
      <charset val="204"/>
    </font>
    <font>
      <sz val="10"/>
      <color theme="1"/>
      <name val="Times New Roman"/>
      <family val="1"/>
      <charset val="204"/>
    </font>
    <font>
      <b/>
      <i/>
      <sz val="10"/>
      <color theme="1"/>
      <name val="Times New Roman"/>
      <family val="1"/>
      <charset val="204"/>
    </font>
    <font>
      <sz val="10"/>
      <color indexed="8"/>
      <name val="Calibri"/>
      <family val="2"/>
      <charset val="204"/>
      <scheme val="minor"/>
    </font>
    <font>
      <i/>
      <sz val="10"/>
      <name val="Arial Cyr"/>
      <charset val="204"/>
    </font>
    <font>
      <sz val="10"/>
      <name val="Calibri"/>
      <family val="2"/>
      <charset val="204"/>
      <scheme val="minor"/>
    </font>
    <font>
      <b/>
      <sz val="14"/>
      <color rgb="FFFF0000"/>
      <name val="Times New Roman"/>
      <family val="1"/>
      <charset val="204"/>
    </font>
    <font>
      <sz val="16"/>
      <color rgb="FFFF0000"/>
      <name val="Times New Roman"/>
      <family val="1"/>
      <charset val="204"/>
    </font>
    <font>
      <sz val="14"/>
      <name val="Times New Roman"/>
      <family val="1"/>
      <charset val="204"/>
    </font>
    <font>
      <b/>
      <sz val="14"/>
      <name val="Times New Roman"/>
      <family val="1"/>
      <charset val="204"/>
    </font>
    <font>
      <i/>
      <sz val="10"/>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9">
    <xf numFmtId="0" fontId="0"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164" fontId="10" fillId="0" borderId="0" applyBorder="0" applyProtection="0"/>
    <xf numFmtId="0" fontId="11" fillId="0" borderId="0"/>
    <xf numFmtId="44" fontId="9" fillId="0" borderId="0" applyFont="0" applyFill="0" applyBorder="0" applyAlignment="0" applyProtection="0"/>
    <xf numFmtId="0" fontId="9" fillId="0" borderId="0"/>
    <xf numFmtId="0" fontId="1" fillId="0" borderId="0"/>
  </cellStyleXfs>
  <cellXfs count="102">
    <xf numFmtId="0" fontId="0" fillId="0" borderId="0" xfId="0"/>
    <xf numFmtId="0" fontId="2" fillId="0" borderId="0" xfId="0" applyFont="1"/>
    <xf numFmtId="0" fontId="2" fillId="0" borderId="0" xfId="0" applyFont="1" applyAlignment="1">
      <alignment horizontal="center" vertical="center"/>
    </xf>
    <xf numFmtId="4" fontId="2" fillId="0" borderId="0" xfId="0" applyNumberFormat="1" applyFont="1"/>
    <xf numFmtId="0" fontId="2" fillId="0" borderId="0" xfId="0" applyFont="1" applyAlignment="1">
      <alignment vertical="center"/>
    </xf>
    <xf numFmtId="0" fontId="2" fillId="0" borderId="0" xfId="0" applyFont="1" applyAlignment="1">
      <alignment horizontal="center" vertical="center" wrapText="1"/>
    </xf>
    <xf numFmtId="0" fontId="4" fillId="0" borderId="0" xfId="0" applyFont="1" applyAlignment="1">
      <alignment horizontal="center" vertical="center" wrapText="1"/>
    </xf>
    <xf numFmtId="4" fontId="7" fillId="0" borderId="0" xfId="0" applyNumberFormat="1" applyFont="1" applyAlignment="1">
      <alignment horizontal="right"/>
    </xf>
    <xf numFmtId="0" fontId="7" fillId="0" borderId="0" xfId="0" applyFont="1" applyAlignment="1">
      <alignment vertical="center"/>
    </xf>
    <xf numFmtId="165" fontId="12" fillId="0" borderId="1" xfId="6" applyNumberFormat="1" applyFont="1" applyBorder="1"/>
    <xf numFmtId="0" fontId="2" fillId="0" borderId="0" xfId="0" applyFont="1" applyAlignment="1">
      <alignment horizontal="center"/>
    </xf>
    <xf numFmtId="0" fontId="7" fillId="0" borderId="0" xfId="0" applyFont="1" applyAlignment="1">
      <alignment horizontal="center" vertical="center"/>
    </xf>
    <xf numFmtId="0" fontId="13" fillId="0" borderId="0" xfId="0" applyFont="1" applyAlignment="1">
      <alignment horizontal="left" vertical="center"/>
    </xf>
    <xf numFmtId="0" fontId="6" fillId="0" borderId="0" xfId="0" applyFont="1" applyAlignment="1">
      <alignment horizontal="left" vertical="center"/>
    </xf>
    <xf numFmtId="166" fontId="2" fillId="0" borderId="0" xfId="0" applyNumberFormat="1" applyFont="1"/>
    <xf numFmtId="0" fontId="5"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center" vertical="center" wrapText="1"/>
    </xf>
    <xf numFmtId="0" fontId="20" fillId="0" borderId="0" xfId="0" applyFont="1" applyAlignment="1">
      <alignment horizontal="left" vertical="center"/>
    </xf>
    <xf numFmtId="4" fontId="2" fillId="0" borderId="0" xfId="0" applyNumberFormat="1" applyFont="1" applyAlignment="1">
      <alignment horizontal="center"/>
    </xf>
    <xf numFmtId="0" fontId="7" fillId="0" borderId="0" xfId="0" applyFont="1" applyAlignment="1">
      <alignment horizontal="center"/>
    </xf>
    <xf numFmtId="4" fontId="7" fillId="0" borderId="0" xfId="0" applyNumberFormat="1" applyFont="1" applyAlignment="1">
      <alignment horizontal="center"/>
    </xf>
    <xf numFmtId="0" fontId="12" fillId="0" borderId="0" xfId="0" applyFont="1"/>
    <xf numFmtId="0" fontId="15" fillId="3" borderId="1" xfId="0" applyFont="1" applyFill="1" applyBorder="1" applyAlignment="1">
      <alignment horizontal="center" vertical="center"/>
    </xf>
    <xf numFmtId="165" fontId="15" fillId="0" borderId="1" xfId="0" applyNumberFormat="1" applyFont="1" applyBorder="1" applyAlignment="1">
      <alignment vertical="top"/>
    </xf>
    <xf numFmtId="0" fontId="23" fillId="0" borderId="1" xfId="0" applyFont="1" applyBorder="1" applyAlignment="1">
      <alignment vertical="top" wrapText="1"/>
    </xf>
    <xf numFmtId="0" fontId="25" fillId="0" borderId="1" xfId="0" applyFont="1" applyBorder="1" applyAlignment="1">
      <alignment vertical="top" wrapText="1"/>
    </xf>
    <xf numFmtId="0" fontId="15" fillId="4" borderId="1" xfId="0" applyFont="1" applyFill="1" applyBorder="1" applyAlignment="1">
      <alignment horizontal="center" vertical="center"/>
    </xf>
    <xf numFmtId="0" fontId="23" fillId="4" borderId="1" xfId="0" applyFont="1" applyFill="1" applyBorder="1" applyAlignment="1">
      <alignment vertical="top" wrapText="1"/>
    </xf>
    <xf numFmtId="0" fontId="24" fillId="4" borderId="1" xfId="0" applyFont="1" applyFill="1" applyBorder="1" applyAlignment="1">
      <alignment vertical="top" wrapText="1"/>
    </xf>
    <xf numFmtId="0" fontId="22" fillId="4" borderId="1" xfId="0" applyFont="1" applyFill="1" applyBorder="1" applyAlignment="1">
      <alignment horizontal="center"/>
    </xf>
    <xf numFmtId="165" fontId="15" fillId="4" borderId="1" xfId="0" applyNumberFormat="1" applyFont="1" applyFill="1" applyBorder="1" applyAlignment="1">
      <alignment vertical="top"/>
    </xf>
    <xf numFmtId="0" fontId="28" fillId="0" borderId="0" xfId="7" applyFont="1" applyAlignment="1">
      <alignment wrapText="1"/>
    </xf>
    <xf numFmtId="0" fontId="28" fillId="0" borderId="0" xfId="7" applyFont="1"/>
    <xf numFmtId="0" fontId="13" fillId="0" borderId="0" xfId="7" applyFont="1" applyAlignment="1">
      <alignment vertical="center"/>
    </xf>
    <xf numFmtId="0" fontId="16" fillId="0" borderId="0" xfId="7" applyFont="1"/>
    <xf numFmtId="0" fontId="6" fillId="0" borderId="0" xfId="0" applyFont="1"/>
    <xf numFmtId="0" fontId="30" fillId="0" borderId="0" xfId="7" applyFont="1"/>
    <xf numFmtId="0" fontId="7" fillId="0" borderId="0" xfId="0" applyFont="1"/>
    <xf numFmtId="0" fontId="32" fillId="0" borderId="0" xfId="0" applyFont="1" applyAlignment="1">
      <alignment vertical="center"/>
    </xf>
    <xf numFmtId="0" fontId="33" fillId="0" borderId="0" xfId="7" applyFont="1"/>
    <xf numFmtId="0" fontId="30" fillId="0" borderId="0" xfId="7" applyFont="1" applyAlignment="1">
      <alignment vertical="center"/>
    </xf>
    <xf numFmtId="167" fontId="2" fillId="0" borderId="0" xfId="0" applyNumberFormat="1" applyFont="1" applyAlignment="1">
      <alignment horizontal="center"/>
    </xf>
    <xf numFmtId="4" fontId="2" fillId="0" borderId="0" xfId="0" applyNumberFormat="1" applyFont="1" applyAlignment="1">
      <alignment horizontal="left"/>
    </xf>
    <xf numFmtId="4" fontId="7" fillId="0" borderId="0" xfId="0" applyNumberFormat="1" applyFont="1" applyAlignment="1">
      <alignment horizontal="left"/>
    </xf>
    <xf numFmtId="0" fontId="7" fillId="0" borderId="0" xfId="0" applyFont="1" applyAlignment="1">
      <alignment horizontal="left"/>
    </xf>
    <xf numFmtId="167" fontId="7" fillId="0" borderId="0" xfId="0" applyNumberFormat="1" applyFont="1" applyAlignment="1">
      <alignment horizontal="left"/>
    </xf>
    <xf numFmtId="0" fontId="32" fillId="0" borderId="0" xfId="0" applyFont="1" applyAlignment="1">
      <alignment horizontal="left" vertical="center"/>
    </xf>
    <xf numFmtId="167" fontId="7" fillId="0" borderId="0" xfId="0" applyNumberFormat="1" applyFont="1" applyAlignment="1">
      <alignment horizontal="center"/>
    </xf>
    <xf numFmtId="0" fontId="34" fillId="0" borderId="0" xfId="7" applyFont="1" applyAlignment="1">
      <alignment wrapText="1"/>
    </xf>
    <xf numFmtId="0" fontId="35" fillId="0" borderId="0" xfId="0" applyFont="1" applyAlignment="1">
      <alignment horizontal="center" vertical="center" wrapText="1"/>
    </xf>
    <xf numFmtId="4" fontId="35" fillId="0" borderId="0" xfId="0" applyNumberFormat="1" applyFont="1" applyAlignment="1">
      <alignment horizontal="center" vertical="center" wrapText="1"/>
    </xf>
    <xf numFmtId="4" fontId="32" fillId="0" borderId="0" xfId="0" applyNumberFormat="1" applyFont="1" applyAlignment="1">
      <alignment horizontal="center" vertical="top"/>
    </xf>
    <xf numFmtId="0" fontId="38" fillId="0" borderId="1" xfId="8" applyFont="1" applyBorder="1" applyAlignment="1">
      <alignment horizontal="left" vertical="top" wrapText="1"/>
    </xf>
    <xf numFmtId="0" fontId="38" fillId="0" borderId="1" xfId="8" applyFont="1" applyBorder="1" applyAlignment="1">
      <alignment horizontal="center" vertical="top" wrapText="1"/>
    </xf>
    <xf numFmtId="44" fontId="14" fillId="4" borderId="2" xfId="6" applyFont="1" applyFill="1" applyBorder="1" applyAlignment="1">
      <alignment vertical="top"/>
    </xf>
    <xf numFmtId="44" fontId="14" fillId="0" borderId="2" xfId="6" applyFont="1" applyFill="1" applyBorder="1" applyAlignment="1">
      <alignment vertical="top"/>
    </xf>
    <xf numFmtId="166" fontId="38" fillId="0" borderId="1" xfId="8" applyNumberFormat="1" applyFont="1" applyBorder="1" applyAlignment="1">
      <alignment horizontal="right" vertical="top" wrapText="1"/>
    </xf>
    <xf numFmtId="166" fontId="40" fillId="0" borderId="1" xfId="8" applyNumberFormat="1" applyFont="1" applyBorder="1" applyAlignment="1">
      <alignment horizontal="right" vertical="top" wrapText="1"/>
    </xf>
    <xf numFmtId="0" fontId="38" fillId="0" borderId="1" xfId="8" applyFont="1" applyBorder="1" applyAlignment="1">
      <alignment horizontal="right" vertical="top" wrapText="1"/>
    </xf>
    <xf numFmtId="2" fontId="38" fillId="0" borderId="1" xfId="8" applyNumberFormat="1" applyFont="1" applyBorder="1" applyAlignment="1">
      <alignment horizontal="right" vertical="top" wrapText="1"/>
    </xf>
    <xf numFmtId="0" fontId="42" fillId="0" borderId="0" xfId="0" applyFont="1" applyAlignment="1">
      <alignment vertical="top"/>
    </xf>
    <xf numFmtId="0" fontId="40" fillId="0" borderId="1" xfId="8" applyFont="1" applyBorder="1" applyAlignment="1">
      <alignment horizontal="left" vertical="top" wrapText="1"/>
    </xf>
    <xf numFmtId="0" fontId="39" fillId="0" borderId="1" xfId="0" applyFont="1" applyBorder="1" applyAlignment="1">
      <alignment vertical="top" wrapText="1"/>
    </xf>
    <xf numFmtId="0" fontId="7" fillId="0" borderId="0" xfId="0" applyFont="1" applyAlignment="1">
      <alignment horizontal="left" vertical="center"/>
    </xf>
    <xf numFmtId="0" fontId="6" fillId="0" borderId="0" xfId="0" applyFont="1" applyAlignment="1">
      <alignment horizontal="right"/>
    </xf>
    <xf numFmtId="0" fontId="29" fillId="0" borderId="0" xfId="7" applyFont="1" applyAlignment="1">
      <alignment horizontal="left" wrapText="1"/>
    </xf>
    <xf numFmtId="0" fontId="29" fillId="0" borderId="0" xfId="7" applyFont="1" applyAlignment="1">
      <alignment horizontal="left" vertical="center" wrapText="1"/>
    </xf>
    <xf numFmtId="0" fontId="36" fillId="0" borderId="6" xfId="0" applyFont="1" applyBorder="1" applyAlignment="1">
      <alignment horizontal="left" wrapText="1"/>
    </xf>
    <xf numFmtId="0" fontId="36" fillId="0" borderId="5" xfId="0" applyFont="1" applyBorder="1" applyAlignment="1">
      <alignment horizontal="left" wrapText="1"/>
    </xf>
    <xf numFmtId="0" fontId="36" fillId="0" borderId="9" xfId="0" applyFont="1" applyBorder="1" applyAlignment="1">
      <alignment horizontal="left" wrapText="1"/>
    </xf>
    <xf numFmtId="0" fontId="2" fillId="0" borderId="0" xfId="0" applyFont="1" applyAlignment="1">
      <alignment horizontal="center" vertical="center"/>
    </xf>
    <xf numFmtId="4" fontId="26" fillId="0" borderId="0" xfId="0" applyNumberFormat="1" applyFont="1" applyAlignment="1">
      <alignment horizontal="center"/>
    </xf>
    <xf numFmtId="0" fontId="31" fillId="0" borderId="0" xfId="7" applyFont="1" applyAlignment="1">
      <alignment horizontal="left" wrapText="1"/>
    </xf>
    <xf numFmtId="0" fontId="18" fillId="0" borderId="4" xfId="0" applyFont="1" applyBorder="1" applyAlignment="1">
      <alignment horizontal="left" vertical="center" wrapText="1"/>
    </xf>
    <xf numFmtId="0" fontId="18" fillId="0" borderId="0" xfId="0" applyFont="1" applyAlignment="1">
      <alignment horizontal="left" vertical="center" wrapText="1"/>
    </xf>
    <xf numFmtId="0" fontId="27" fillId="0" borderId="4" xfId="0" applyFont="1" applyBorder="1" applyAlignment="1">
      <alignment horizontal="left" vertical="center" wrapText="1"/>
    </xf>
    <xf numFmtId="0" fontId="3" fillId="0" borderId="6" xfId="0" applyFont="1" applyBorder="1" applyAlignment="1">
      <alignment horizontal="right" vertical="center"/>
    </xf>
    <xf numFmtId="0" fontId="3" fillId="0" borderId="5" xfId="0" applyFont="1" applyBorder="1" applyAlignment="1">
      <alignment horizontal="right" vertical="center"/>
    </xf>
    <xf numFmtId="0" fontId="3" fillId="0" borderId="2" xfId="0" applyFont="1" applyBorder="1" applyAlignment="1">
      <alignment horizontal="right" vertical="center"/>
    </xf>
    <xf numFmtId="0" fontId="6" fillId="0" borderId="0" xfId="0" applyFont="1" applyAlignment="1">
      <alignment horizontal="left" vertical="center" wrapText="1"/>
    </xf>
    <xf numFmtId="0" fontId="45" fillId="0" borderId="7" xfId="0" applyFont="1" applyBorder="1" applyAlignment="1">
      <alignment horizontal="left" vertical="top" wrapText="1"/>
    </xf>
    <xf numFmtId="0" fontId="45" fillId="0" borderId="3" xfId="0" applyFont="1" applyBorder="1" applyAlignment="1">
      <alignment horizontal="left" vertical="top" wrapText="1"/>
    </xf>
    <xf numFmtId="0" fontId="45" fillId="0" borderId="8" xfId="0" applyFont="1" applyBorder="1" applyAlignment="1">
      <alignment horizontal="left" vertical="top" wrapText="1"/>
    </xf>
    <xf numFmtId="0" fontId="17" fillId="0" borderId="3" xfId="0" applyFont="1" applyBorder="1" applyAlignment="1">
      <alignment horizontal="left" vertical="center" wrapText="1"/>
    </xf>
    <xf numFmtId="0" fontId="21" fillId="0" borderId="0" xfId="0" applyFont="1" applyAlignment="1">
      <alignment horizontal="left" vertical="center" wrapText="1"/>
    </xf>
    <xf numFmtId="0" fontId="44" fillId="0" borderId="4" xfId="0" applyFont="1" applyBorder="1" applyAlignment="1">
      <alignment horizontal="left" vertical="center" wrapText="1"/>
    </xf>
    <xf numFmtId="0" fontId="44" fillId="0" borderId="0" xfId="0" applyFont="1" applyAlignment="1">
      <alignment horizontal="left" vertical="center" wrapText="1"/>
    </xf>
    <xf numFmtId="0" fontId="43" fillId="0" borderId="0" xfId="0" applyFont="1" applyAlignment="1">
      <alignment horizontal="left" vertical="top" wrapText="1"/>
    </xf>
    <xf numFmtId="0" fontId="41" fillId="0" borderId="0" xfId="0" applyFont="1" applyAlignment="1">
      <alignment horizontal="left" vertical="top" wrapText="1"/>
    </xf>
    <xf numFmtId="0" fontId="2" fillId="2" borderId="0" xfId="0" applyFont="1" applyFill="1" applyAlignment="1">
      <alignment horizontal="center"/>
    </xf>
    <xf numFmtId="0" fontId="5" fillId="0" borderId="0" xfId="0" applyFont="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4" fontId="14" fillId="0" borderId="2" xfId="0" applyNumberFormat="1" applyFont="1" applyBorder="1" applyAlignment="1">
      <alignment horizontal="center" vertical="center" wrapText="1"/>
    </xf>
    <xf numFmtId="4" fontId="14" fillId="0" borderId="1" xfId="0" applyNumberFormat="1" applyFont="1" applyBorder="1" applyAlignment="1">
      <alignment horizontal="center" vertical="center" wrapText="1"/>
    </xf>
    <xf numFmtId="166" fontId="14"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left" vertical="center" wrapText="1"/>
    </xf>
  </cellXfs>
  <cellStyles count="9">
    <cellStyle name="Відсотковий 2" xfId="2" xr:uid="{6190268B-221D-4B90-85E6-28E44126902D}"/>
    <cellStyle name="Грошовий" xfId="6" builtinId="4"/>
    <cellStyle name="Звичайний" xfId="0" builtinId="0"/>
    <cellStyle name="Звичайний 2" xfId="7" xr:uid="{11E91DDA-87FB-4491-BBBA-4E3575973582}"/>
    <cellStyle name="Звичайний 3" xfId="3" xr:uid="{8D5060FD-6499-45C1-9FCF-CCD34F0B7848}"/>
    <cellStyle name="Обычный 11" xfId="5" xr:uid="{290CBAEA-89BC-4A1E-8563-B2486692FB84}"/>
    <cellStyle name="Обычный 2" xfId="8" xr:uid="{67A7D53F-F74C-4341-A98B-E6ADA7FD5B63}"/>
    <cellStyle name="Обычный 2 7" xfId="4" xr:uid="{9697D9C8-963C-46EB-B4EC-4AD6F6C0687D}"/>
    <cellStyle name="Фінансовий 2" xfId="1" xr:uid="{FC741767-F666-49F7-9B37-DCEA70D13127}"/>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3733399</xdr:colOff>
      <xdr:row>21</xdr:row>
      <xdr:rowOff>78576</xdr:rowOff>
    </xdr:from>
    <xdr:to>
      <xdr:col>2</xdr:col>
      <xdr:colOff>6363053</xdr:colOff>
      <xdr:row>21</xdr:row>
      <xdr:rowOff>3750698</xdr:rowOff>
    </xdr:to>
    <xdr:pic>
      <xdr:nvPicPr>
        <xdr:cNvPr id="5" name="Рисунок 4">
          <a:extLst>
            <a:ext uri="{FF2B5EF4-FFF2-40B4-BE49-F238E27FC236}">
              <a16:creationId xmlns:a16="http://schemas.microsoft.com/office/drawing/2014/main" id="{5DF89FFC-DE39-4225-9752-6944D7D53CEF}"/>
            </a:ext>
          </a:extLst>
        </xdr:cNvPr>
        <xdr:cNvPicPr>
          <a:picLocks noChangeAspect="1"/>
        </xdr:cNvPicPr>
      </xdr:nvPicPr>
      <xdr:blipFill>
        <a:blip xmlns:r="http://schemas.openxmlformats.org/officeDocument/2006/relationships" r:embed="rId1"/>
        <a:stretch>
          <a:fillRect/>
        </a:stretch>
      </xdr:blipFill>
      <xdr:spPr>
        <a:xfrm>
          <a:off x="6737437" y="10763672"/>
          <a:ext cx="2629654" cy="3668312"/>
        </a:xfrm>
        <a:prstGeom prst="rect">
          <a:avLst/>
        </a:prstGeom>
      </xdr:spPr>
    </xdr:pic>
    <xdr:clientData/>
  </xdr:twoCellAnchor>
  <xdr:twoCellAnchor editAs="oneCell">
    <xdr:from>
      <xdr:col>2</xdr:col>
      <xdr:colOff>3954318</xdr:colOff>
      <xdr:row>22</xdr:row>
      <xdr:rowOff>125603</xdr:rowOff>
    </xdr:from>
    <xdr:to>
      <xdr:col>2</xdr:col>
      <xdr:colOff>6194824</xdr:colOff>
      <xdr:row>22</xdr:row>
      <xdr:rowOff>2724271</xdr:rowOff>
    </xdr:to>
    <xdr:pic>
      <xdr:nvPicPr>
        <xdr:cNvPr id="6" name="Рисунок 5">
          <a:extLst>
            <a:ext uri="{FF2B5EF4-FFF2-40B4-BE49-F238E27FC236}">
              <a16:creationId xmlns:a16="http://schemas.microsoft.com/office/drawing/2014/main" id="{E16F1790-0245-40C5-90A2-6772B5C960FE}"/>
            </a:ext>
          </a:extLst>
        </xdr:cNvPr>
        <xdr:cNvPicPr>
          <a:picLocks noChangeAspect="1"/>
        </xdr:cNvPicPr>
      </xdr:nvPicPr>
      <xdr:blipFill>
        <a:blip xmlns:r="http://schemas.openxmlformats.org/officeDocument/2006/relationships" r:embed="rId2"/>
        <a:stretch>
          <a:fillRect/>
        </a:stretch>
      </xdr:blipFill>
      <xdr:spPr>
        <a:xfrm>
          <a:off x="6958356" y="14816084"/>
          <a:ext cx="2251936" cy="2589143"/>
        </a:xfrm>
        <a:prstGeom prst="rect">
          <a:avLst/>
        </a:prstGeom>
      </xdr:spPr>
    </xdr:pic>
    <xdr:clientData/>
  </xdr:twoCellAnchor>
  <xdr:twoCellAnchor editAs="oneCell">
    <xdr:from>
      <xdr:col>2</xdr:col>
      <xdr:colOff>3485675</xdr:colOff>
      <xdr:row>23</xdr:row>
      <xdr:rowOff>116779</xdr:rowOff>
    </xdr:from>
    <xdr:to>
      <xdr:col>2</xdr:col>
      <xdr:colOff>6308348</xdr:colOff>
      <xdr:row>23</xdr:row>
      <xdr:rowOff>2952150</xdr:rowOff>
    </xdr:to>
    <xdr:pic>
      <xdr:nvPicPr>
        <xdr:cNvPr id="7" name="Рисунок 6">
          <a:extLst>
            <a:ext uri="{FF2B5EF4-FFF2-40B4-BE49-F238E27FC236}">
              <a16:creationId xmlns:a16="http://schemas.microsoft.com/office/drawing/2014/main" id="{E362DC09-CC39-47E9-B4D1-A29F19EDC70C}"/>
            </a:ext>
          </a:extLst>
        </xdr:cNvPr>
        <xdr:cNvPicPr>
          <a:picLocks noChangeAspect="1"/>
        </xdr:cNvPicPr>
      </xdr:nvPicPr>
      <xdr:blipFill>
        <a:blip xmlns:r="http://schemas.openxmlformats.org/officeDocument/2006/relationships" r:embed="rId3"/>
        <a:stretch>
          <a:fillRect/>
        </a:stretch>
      </xdr:blipFill>
      <xdr:spPr>
        <a:xfrm>
          <a:off x="6401153" y="17675909"/>
          <a:ext cx="2822673" cy="2846801"/>
        </a:xfrm>
        <a:prstGeom prst="rect">
          <a:avLst/>
        </a:prstGeom>
      </xdr:spPr>
    </xdr:pic>
    <xdr:clientData/>
  </xdr:twoCellAnchor>
  <xdr:twoCellAnchor editAs="oneCell">
    <xdr:from>
      <xdr:col>2</xdr:col>
      <xdr:colOff>4340086</xdr:colOff>
      <xdr:row>24</xdr:row>
      <xdr:rowOff>99392</xdr:rowOff>
    </xdr:from>
    <xdr:to>
      <xdr:col>2</xdr:col>
      <xdr:colOff>6113228</xdr:colOff>
      <xdr:row>24</xdr:row>
      <xdr:rowOff>2878684</xdr:rowOff>
    </xdr:to>
    <xdr:pic>
      <xdr:nvPicPr>
        <xdr:cNvPr id="2" name="Рисунок 1">
          <a:extLst>
            <a:ext uri="{FF2B5EF4-FFF2-40B4-BE49-F238E27FC236}">
              <a16:creationId xmlns:a16="http://schemas.microsoft.com/office/drawing/2014/main" id="{09ADC5F3-1CDC-D1B5-1FEE-22D98F91C4D4}"/>
            </a:ext>
          </a:extLst>
        </xdr:cNvPr>
        <xdr:cNvPicPr>
          <a:picLocks noChangeAspect="1"/>
        </xdr:cNvPicPr>
      </xdr:nvPicPr>
      <xdr:blipFill>
        <a:blip xmlns:r="http://schemas.openxmlformats.org/officeDocument/2006/relationships" r:embed="rId4"/>
        <a:stretch>
          <a:fillRect/>
        </a:stretch>
      </xdr:blipFill>
      <xdr:spPr>
        <a:xfrm>
          <a:off x="7255564" y="20723088"/>
          <a:ext cx="1780762" cy="277929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sheetPr>
    <pageSetUpPr fitToPage="1"/>
  </sheetPr>
  <dimension ref="A1:IL59"/>
  <sheetViews>
    <sheetView tabSelected="1" topLeftCell="A24" zoomScaleNormal="100" zoomScaleSheetLayoutView="25" workbookViewId="0">
      <selection activeCell="C25" sqref="C25"/>
    </sheetView>
  </sheetViews>
  <sheetFormatPr defaultColWidth="9.109375" defaultRowHeight="21"/>
  <cols>
    <col min="1" max="1" width="6.88671875" style="4" customWidth="1"/>
    <col min="2" max="2" width="36.88671875" style="1" customWidth="1"/>
    <col min="3" max="3" width="97.33203125" style="1" customWidth="1"/>
    <col min="4" max="4" width="14.88671875" style="10" customWidth="1"/>
    <col min="5" max="5" width="11.88671875" style="14" customWidth="1"/>
    <col min="6" max="6" width="23.109375" style="3" customWidth="1"/>
    <col min="7" max="7" width="21.5546875" style="3" customWidth="1"/>
    <col min="8" max="8" width="20.88671875" style="1" customWidth="1"/>
    <col min="9" max="10" width="10.6640625" style="1" bestFit="1" customWidth="1"/>
    <col min="11" max="16384" width="9.109375" style="1"/>
  </cols>
  <sheetData>
    <row r="1" spans="1:7">
      <c r="A1" s="93" t="s">
        <v>0</v>
      </c>
      <c r="B1" s="93"/>
      <c r="C1" s="93"/>
      <c r="D1" s="93"/>
      <c r="E1" s="93"/>
      <c r="F1" s="93"/>
      <c r="G1" s="93"/>
    </row>
    <row r="2" spans="1:7">
      <c r="A2" s="68" t="s">
        <v>31</v>
      </c>
      <c r="B2" s="68"/>
      <c r="C2" s="68"/>
      <c r="D2" s="68"/>
      <c r="E2" s="68"/>
      <c r="F2" s="68"/>
      <c r="G2" s="68"/>
    </row>
    <row r="3" spans="1:7">
      <c r="A3" s="68"/>
      <c r="B3" s="68"/>
      <c r="C3" s="68"/>
      <c r="D3" s="68"/>
      <c r="E3" s="68"/>
      <c r="F3" s="68"/>
      <c r="G3" s="68"/>
    </row>
    <row r="4" spans="1:7">
      <c r="A4" s="75" t="s">
        <v>19</v>
      </c>
      <c r="B4" s="75"/>
      <c r="C4" s="75"/>
      <c r="D4" s="75"/>
      <c r="E4" s="75"/>
      <c r="F4" s="75"/>
      <c r="G4" s="75"/>
    </row>
    <row r="5" spans="1:7">
      <c r="A5" s="74"/>
      <c r="B5" s="74"/>
      <c r="C5" s="74"/>
      <c r="D5" s="74"/>
      <c r="E5" s="74"/>
      <c r="F5" s="74"/>
      <c r="G5" s="74"/>
    </row>
    <row r="6" spans="1:7">
      <c r="A6" s="74"/>
      <c r="B6" s="74"/>
      <c r="C6" s="74"/>
      <c r="D6" s="74"/>
      <c r="E6" s="74"/>
      <c r="F6" s="74"/>
      <c r="G6" s="74"/>
    </row>
    <row r="7" spans="1:7" ht="54" customHeight="1">
      <c r="A7" s="94" t="s">
        <v>35</v>
      </c>
      <c r="B7" s="94"/>
      <c r="C7" s="94"/>
      <c r="D7" s="94"/>
      <c r="E7" s="94"/>
      <c r="F7" s="94"/>
      <c r="G7" s="94"/>
    </row>
    <row r="8" spans="1:7">
      <c r="A8" s="100" t="s">
        <v>1</v>
      </c>
      <c r="B8" s="100"/>
      <c r="C8" s="101" t="s">
        <v>2</v>
      </c>
      <c r="D8" s="101"/>
      <c r="E8" s="101"/>
      <c r="F8" s="101"/>
      <c r="G8" s="101"/>
    </row>
    <row r="9" spans="1:7" ht="43.5" customHeight="1">
      <c r="A9" s="100"/>
      <c r="B9" s="100"/>
      <c r="C9" s="101" t="s">
        <v>3</v>
      </c>
      <c r="D9" s="101"/>
      <c r="E9" s="101"/>
      <c r="F9" s="101"/>
      <c r="G9" s="101"/>
    </row>
    <row r="10" spans="1:7" ht="33" customHeight="1">
      <c r="A10" s="100"/>
      <c r="B10" s="100"/>
      <c r="C10" s="101" t="s">
        <v>4</v>
      </c>
      <c r="D10" s="101"/>
      <c r="E10" s="101"/>
      <c r="F10" s="101"/>
      <c r="G10" s="101"/>
    </row>
    <row r="11" spans="1:7" ht="37.950000000000003" customHeight="1">
      <c r="A11" s="100" t="s">
        <v>5</v>
      </c>
      <c r="B11" s="100"/>
      <c r="C11" s="101" t="s">
        <v>6</v>
      </c>
      <c r="D11" s="101"/>
      <c r="E11" s="101"/>
      <c r="F11" s="101"/>
      <c r="G11" s="101"/>
    </row>
    <row r="12" spans="1:7" ht="322.95" customHeight="1">
      <c r="A12" s="84" t="s">
        <v>53</v>
      </c>
      <c r="B12" s="85"/>
      <c r="C12" s="85"/>
      <c r="D12" s="85"/>
      <c r="E12" s="85"/>
      <c r="F12" s="85"/>
      <c r="G12" s="86"/>
    </row>
    <row r="13" spans="1:7" ht="36.6" customHeight="1">
      <c r="A13" s="71" t="s">
        <v>30</v>
      </c>
      <c r="B13" s="72"/>
      <c r="C13" s="72"/>
      <c r="D13" s="72"/>
      <c r="E13" s="72"/>
      <c r="F13" s="72"/>
      <c r="G13" s="73"/>
    </row>
    <row r="14" spans="1:7" s="2" customFormat="1" ht="16.5" customHeight="1">
      <c r="A14" s="96" t="s">
        <v>7</v>
      </c>
      <c r="B14" s="95" t="s">
        <v>40</v>
      </c>
      <c r="C14" s="95" t="s">
        <v>41</v>
      </c>
      <c r="D14" s="95" t="s">
        <v>8</v>
      </c>
      <c r="E14" s="99" t="s">
        <v>9</v>
      </c>
      <c r="F14" s="97" t="s">
        <v>10</v>
      </c>
      <c r="G14" s="98" t="s">
        <v>11</v>
      </c>
    </row>
    <row r="15" spans="1:7" s="2" customFormat="1" ht="16.5" customHeight="1">
      <c r="A15" s="96"/>
      <c r="B15" s="95"/>
      <c r="C15" s="95"/>
      <c r="D15" s="95"/>
      <c r="E15" s="99"/>
      <c r="F15" s="97"/>
      <c r="G15" s="98"/>
    </row>
    <row r="16" spans="1:7" s="5" customFormat="1" ht="16.5" customHeight="1">
      <c r="A16" s="96"/>
      <c r="B16" s="95"/>
      <c r="C16" s="95"/>
      <c r="D16" s="95"/>
      <c r="E16" s="99"/>
      <c r="F16" s="97"/>
      <c r="G16" s="98"/>
    </row>
    <row r="17" spans="1:7" s="5" customFormat="1" ht="15.6" customHeight="1">
      <c r="A17" s="96"/>
      <c r="B17" s="95"/>
      <c r="C17" s="95"/>
      <c r="D17" s="95"/>
      <c r="E17" s="99"/>
      <c r="F17" s="97"/>
      <c r="G17" s="98"/>
    </row>
    <row r="18" spans="1:7" s="6" customFormat="1" ht="16.2" hidden="1" customHeight="1">
      <c r="A18" s="96"/>
      <c r="B18" s="95"/>
      <c r="C18" s="95"/>
      <c r="D18" s="95"/>
      <c r="E18" s="99"/>
      <c r="F18" s="97"/>
      <c r="G18" s="98"/>
    </row>
    <row r="19" spans="1:7" s="6" customFormat="1">
      <c r="A19" s="30"/>
      <c r="B19" s="31"/>
      <c r="C19" s="32"/>
      <c r="D19" s="33"/>
      <c r="E19" s="33"/>
      <c r="F19" s="58"/>
      <c r="G19" s="34"/>
    </row>
    <row r="20" spans="1:7" s="6" customFormat="1" ht="41.4">
      <c r="A20" s="26">
        <v>1</v>
      </c>
      <c r="B20" s="65" t="s">
        <v>52</v>
      </c>
      <c r="C20" s="28"/>
      <c r="D20" s="57" t="s">
        <v>17</v>
      </c>
      <c r="E20" s="60">
        <v>30.97</v>
      </c>
      <c r="F20" s="59"/>
      <c r="G20" s="27">
        <f>F20*E20</f>
        <v>0</v>
      </c>
    </row>
    <row r="21" spans="1:7" s="6" customFormat="1" ht="17.399999999999999" customHeight="1">
      <c r="A21" s="26">
        <v>2</v>
      </c>
      <c r="B21" s="56" t="s">
        <v>36</v>
      </c>
      <c r="C21" s="29"/>
      <c r="D21" s="57" t="s">
        <v>16</v>
      </c>
      <c r="E21" s="61">
        <v>6.9999999999999999E-4</v>
      </c>
      <c r="F21" s="59"/>
      <c r="G21" s="27">
        <f>F21*E21</f>
        <v>0</v>
      </c>
    </row>
    <row r="22" spans="1:7" s="6" customFormat="1" ht="315.60000000000002" customHeight="1">
      <c r="A22" s="26">
        <v>3</v>
      </c>
      <c r="B22" s="65" t="s">
        <v>51</v>
      </c>
      <c r="C22" s="66" t="s">
        <v>50</v>
      </c>
      <c r="D22" s="57" t="s">
        <v>18</v>
      </c>
      <c r="E22" s="62">
        <v>4</v>
      </c>
      <c r="F22" s="59"/>
      <c r="G22" s="27">
        <f t="shared" ref="G20:G28" si="0">F22*E22</f>
        <v>0</v>
      </c>
    </row>
    <row r="23" spans="1:7" s="6" customFormat="1" ht="235.95" customHeight="1">
      <c r="A23" s="26">
        <v>4</v>
      </c>
      <c r="B23" s="65" t="s">
        <v>49</v>
      </c>
      <c r="C23" s="66" t="s">
        <v>48</v>
      </c>
      <c r="D23" s="57" t="s">
        <v>18</v>
      </c>
      <c r="E23" s="62">
        <v>2</v>
      </c>
      <c r="F23" s="59"/>
      <c r="G23" s="27">
        <f t="shared" si="0"/>
        <v>0</v>
      </c>
    </row>
    <row r="24" spans="1:7" s="6" customFormat="1" ht="241.95" customHeight="1">
      <c r="A24" s="26">
        <v>5</v>
      </c>
      <c r="B24" s="65" t="s">
        <v>46</v>
      </c>
      <c r="C24" s="66" t="s">
        <v>47</v>
      </c>
      <c r="D24" s="57" t="s">
        <v>18</v>
      </c>
      <c r="E24" s="62">
        <v>2</v>
      </c>
      <c r="F24" s="59"/>
      <c r="G24" s="27">
        <f t="shared" si="0"/>
        <v>0</v>
      </c>
    </row>
    <row r="25" spans="1:7" s="6" customFormat="1" ht="241.95" customHeight="1">
      <c r="A25" s="26">
        <v>6</v>
      </c>
      <c r="B25" s="65" t="s">
        <v>45</v>
      </c>
      <c r="C25" s="29" t="s">
        <v>54</v>
      </c>
      <c r="D25" s="57" t="s">
        <v>18</v>
      </c>
      <c r="E25" s="62">
        <v>4</v>
      </c>
      <c r="F25" s="59"/>
      <c r="G25" s="27">
        <f t="shared" si="0"/>
        <v>0</v>
      </c>
    </row>
    <row r="26" spans="1:7" s="6" customFormat="1">
      <c r="A26" s="26">
        <v>7</v>
      </c>
      <c r="B26" s="56" t="s">
        <v>37</v>
      </c>
      <c r="C26" s="29"/>
      <c r="D26" s="57" t="s">
        <v>18</v>
      </c>
      <c r="E26" s="62">
        <f>96+16</f>
        <v>112</v>
      </c>
      <c r="F26" s="59"/>
      <c r="G26" s="27">
        <f t="shared" si="0"/>
        <v>0</v>
      </c>
    </row>
    <row r="27" spans="1:7" s="6" customFormat="1">
      <c r="A27" s="26">
        <v>8</v>
      </c>
      <c r="B27" s="56" t="s">
        <v>38</v>
      </c>
      <c r="C27" s="29"/>
      <c r="D27" s="57" t="s">
        <v>18</v>
      </c>
      <c r="E27" s="62">
        <v>8</v>
      </c>
      <c r="F27" s="59"/>
      <c r="G27" s="27">
        <f t="shared" si="0"/>
        <v>0</v>
      </c>
    </row>
    <row r="28" spans="1:7" s="6" customFormat="1" ht="27.6">
      <c r="A28" s="26">
        <v>9</v>
      </c>
      <c r="B28" s="56" t="s">
        <v>39</v>
      </c>
      <c r="C28" s="29"/>
      <c r="D28" s="57" t="s">
        <v>18</v>
      </c>
      <c r="E28" s="63">
        <v>12</v>
      </c>
      <c r="F28" s="59"/>
      <c r="G28" s="27">
        <f t="shared" si="0"/>
        <v>0</v>
      </c>
    </row>
    <row r="29" spans="1:7">
      <c r="A29" s="80" t="s">
        <v>12</v>
      </c>
      <c r="B29" s="81"/>
      <c r="C29" s="81"/>
      <c r="D29" s="81"/>
      <c r="E29" s="81"/>
      <c r="F29" s="82"/>
      <c r="G29" s="9">
        <f>SUM(G19:G28)</f>
        <v>0</v>
      </c>
    </row>
    <row r="30" spans="1:7" ht="46.95" customHeight="1">
      <c r="A30" s="87" t="s">
        <v>13</v>
      </c>
      <c r="B30" s="87"/>
      <c r="C30" s="87"/>
      <c r="D30" s="87"/>
      <c r="E30" s="87"/>
      <c r="F30" s="87"/>
      <c r="G30" s="87"/>
    </row>
    <row r="31" spans="1:7">
      <c r="A31" s="12" t="s">
        <v>14</v>
      </c>
      <c r="B31" s="15"/>
      <c r="C31" s="16"/>
      <c r="D31" s="16"/>
      <c r="E31" s="16"/>
      <c r="F31" s="16"/>
      <c r="G31" s="15"/>
    </row>
    <row r="32" spans="1:7" ht="108" customHeight="1">
      <c r="A32" s="88" t="s">
        <v>32</v>
      </c>
      <c r="B32" s="88"/>
      <c r="C32" s="88"/>
      <c r="D32" s="88"/>
      <c r="E32" s="88"/>
      <c r="F32" s="88"/>
      <c r="G32" s="88"/>
    </row>
    <row r="33" spans="1:246" ht="65.400000000000006" customHeight="1">
      <c r="A33" s="77" t="s">
        <v>33</v>
      </c>
      <c r="B33" s="78"/>
      <c r="C33" s="78"/>
      <c r="D33" s="78"/>
      <c r="E33" s="78"/>
      <c r="F33" s="78"/>
      <c r="G33" s="78"/>
    </row>
    <row r="34" spans="1:246">
      <c r="A34" s="77" t="s">
        <v>42</v>
      </c>
      <c r="B34" s="78"/>
      <c r="C34" s="78"/>
      <c r="D34" s="78"/>
      <c r="E34" s="78"/>
      <c r="F34" s="78"/>
      <c r="G34" s="78"/>
    </row>
    <row r="35" spans="1:246" ht="55.2" customHeight="1">
      <c r="A35" s="89" t="s">
        <v>44</v>
      </c>
      <c r="B35" s="90"/>
      <c r="C35" s="90"/>
      <c r="D35" s="90"/>
      <c r="E35" s="90"/>
      <c r="F35" s="90"/>
      <c r="G35" s="90"/>
    </row>
    <row r="36" spans="1:246" ht="28.8" customHeight="1">
      <c r="A36" s="79" t="s">
        <v>34</v>
      </c>
      <c r="B36" s="78"/>
      <c r="C36" s="78"/>
      <c r="D36" s="78"/>
      <c r="E36" s="78"/>
      <c r="F36" s="78"/>
      <c r="G36" s="78"/>
    </row>
    <row r="37" spans="1:246" s="64" customFormat="1" ht="39" customHeight="1">
      <c r="A37" s="91" t="s">
        <v>43</v>
      </c>
      <c r="B37" s="92"/>
      <c r="C37" s="92"/>
      <c r="D37" s="92"/>
      <c r="E37" s="92"/>
      <c r="F37" s="92"/>
      <c r="G37" s="92"/>
    </row>
    <row r="38" spans="1:246" s="39" customFormat="1" ht="24" customHeight="1">
      <c r="A38" s="69" t="s">
        <v>20</v>
      </c>
      <c r="B38" s="69"/>
      <c r="C38" s="69"/>
      <c r="D38" s="69"/>
      <c r="E38" s="35"/>
      <c r="F38" s="35"/>
      <c r="G38" s="36"/>
      <c r="H38" s="37"/>
      <c r="I38" s="37"/>
      <c r="J38" s="38"/>
      <c r="K38" s="38"/>
    </row>
    <row r="39" spans="1:246" ht="24" customHeight="1">
      <c r="A39" s="69" t="s">
        <v>21</v>
      </c>
      <c r="B39" s="69"/>
      <c r="C39" s="69"/>
      <c r="D39" s="69"/>
      <c r="E39" s="69"/>
      <c r="F39" s="69"/>
      <c r="G39" s="69"/>
      <c r="H39" s="40"/>
      <c r="I39" s="40"/>
      <c r="J39" s="40"/>
      <c r="K39" s="40"/>
    </row>
    <row r="40" spans="1:246" ht="24" customHeight="1">
      <c r="A40" s="69" t="s">
        <v>22</v>
      </c>
      <c r="B40" s="69"/>
      <c r="C40" s="69"/>
      <c r="D40" s="69"/>
      <c r="E40" s="69"/>
      <c r="F40" s="69"/>
      <c r="G40" s="69"/>
      <c r="H40" s="40"/>
      <c r="I40" s="40"/>
      <c r="J40" s="40"/>
      <c r="K40" s="40"/>
    </row>
    <row r="41" spans="1:246" ht="24" customHeight="1">
      <c r="A41" s="76" t="s">
        <v>23</v>
      </c>
      <c r="B41" s="76"/>
      <c r="C41" s="76"/>
      <c r="D41" s="76"/>
      <c r="E41" s="76"/>
      <c r="F41" s="76"/>
      <c r="G41" s="76"/>
      <c r="H41" s="40"/>
      <c r="I41" s="40"/>
      <c r="J41" s="40"/>
      <c r="K41" s="40"/>
    </row>
    <row r="42" spans="1:246" s="42" customFormat="1" ht="24" customHeight="1">
      <c r="A42" s="69" t="s">
        <v>24</v>
      </c>
      <c r="B42" s="69"/>
      <c r="C42" s="69"/>
      <c r="D42" s="69"/>
      <c r="E42" s="69"/>
      <c r="F42" s="69"/>
      <c r="G42" s="69"/>
      <c r="H42" s="40"/>
      <c r="I42" s="40"/>
      <c r="J42" s="40"/>
      <c r="K42" s="40"/>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c r="EO42" s="41"/>
      <c r="EP42" s="41"/>
      <c r="EQ42" s="41"/>
      <c r="ER42" s="41"/>
      <c r="ES42" s="41"/>
      <c r="ET42" s="41"/>
      <c r="EU42" s="41"/>
      <c r="EV42" s="41"/>
      <c r="EW42" s="41"/>
      <c r="EX42" s="41"/>
      <c r="EY42" s="41"/>
      <c r="EZ42" s="41"/>
      <c r="FA42" s="41"/>
      <c r="FB42" s="41"/>
      <c r="FC42" s="41"/>
      <c r="FD42" s="41"/>
      <c r="FE42" s="41"/>
      <c r="FF42" s="41"/>
      <c r="FG42" s="41"/>
      <c r="FH42" s="41"/>
      <c r="FI42" s="41"/>
      <c r="FJ42" s="41"/>
      <c r="FK42" s="41"/>
      <c r="FL42" s="41"/>
      <c r="FM42" s="41"/>
      <c r="FN42" s="41"/>
      <c r="FO42" s="41"/>
      <c r="FP42" s="41"/>
      <c r="FQ42" s="41"/>
      <c r="FR42" s="41"/>
      <c r="FS42" s="41"/>
      <c r="FT42" s="41"/>
      <c r="FU42" s="41"/>
      <c r="FV42" s="41"/>
      <c r="FW42" s="41"/>
      <c r="FX42" s="41"/>
      <c r="FY42" s="41"/>
      <c r="FZ42" s="41"/>
      <c r="GA42" s="41"/>
      <c r="GB42" s="41"/>
      <c r="GC42" s="41"/>
      <c r="GD42" s="41"/>
      <c r="GE42" s="41"/>
      <c r="GF42" s="41"/>
      <c r="GG42" s="41"/>
      <c r="GH42" s="41"/>
      <c r="GI42" s="41"/>
      <c r="GJ42" s="41"/>
      <c r="GK42" s="41"/>
      <c r="GL42" s="41"/>
      <c r="GM42" s="41"/>
      <c r="GN42" s="41"/>
      <c r="GO42" s="41"/>
      <c r="GP42" s="41"/>
      <c r="GQ42" s="41"/>
      <c r="GR42" s="41"/>
      <c r="GS42" s="41"/>
      <c r="GT42" s="41"/>
      <c r="GU42" s="41"/>
      <c r="GV42" s="41"/>
      <c r="GW42" s="41"/>
      <c r="GX42" s="41"/>
      <c r="GY42" s="41"/>
      <c r="GZ42" s="41"/>
      <c r="HA42" s="41"/>
      <c r="HB42" s="41"/>
      <c r="HC42" s="41"/>
      <c r="HD42" s="41"/>
      <c r="HE42" s="41"/>
      <c r="HF42" s="41"/>
      <c r="HG42" s="41"/>
      <c r="HH42" s="41"/>
      <c r="HI42" s="41"/>
      <c r="HJ42" s="41"/>
      <c r="HK42" s="41"/>
      <c r="HL42" s="41"/>
      <c r="HM42" s="41"/>
      <c r="HN42" s="41"/>
      <c r="HO42" s="41"/>
      <c r="HP42" s="41"/>
      <c r="HQ42" s="41"/>
      <c r="HR42" s="41"/>
      <c r="HS42" s="41"/>
      <c r="HT42" s="41"/>
      <c r="HU42" s="41"/>
      <c r="HV42" s="41"/>
      <c r="HW42" s="41"/>
      <c r="HX42" s="41"/>
      <c r="HY42" s="41"/>
      <c r="HZ42" s="41"/>
      <c r="IA42" s="41"/>
      <c r="IB42" s="41"/>
      <c r="IC42" s="41"/>
      <c r="ID42" s="41"/>
      <c r="IE42" s="41"/>
      <c r="IF42" s="41"/>
      <c r="IG42" s="41"/>
      <c r="IH42" s="41"/>
      <c r="II42" s="41"/>
      <c r="IJ42" s="41"/>
      <c r="IK42" s="41"/>
      <c r="IL42" s="41"/>
    </row>
    <row r="43" spans="1:246" s="42" customFormat="1" ht="24" customHeight="1">
      <c r="A43" s="69" t="s">
        <v>25</v>
      </c>
      <c r="B43" s="69"/>
      <c r="C43" s="69"/>
      <c r="D43" s="69"/>
      <c r="E43" s="69"/>
      <c r="F43" s="69"/>
      <c r="G43" s="69"/>
      <c r="H43" s="43"/>
      <c r="I43" s="43"/>
      <c r="J43" s="43"/>
      <c r="K43" s="43"/>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c r="EO43" s="41"/>
      <c r="EP43" s="41"/>
      <c r="EQ43" s="41"/>
      <c r="ER43" s="41"/>
      <c r="ES43" s="41"/>
      <c r="ET43" s="41"/>
      <c r="EU43" s="41"/>
      <c r="EV43" s="41"/>
      <c r="EW43" s="41"/>
      <c r="EX43" s="41"/>
      <c r="EY43" s="41"/>
      <c r="EZ43" s="41"/>
      <c r="FA43" s="41"/>
      <c r="FB43" s="41"/>
      <c r="FC43" s="41"/>
      <c r="FD43" s="41"/>
      <c r="FE43" s="41"/>
      <c r="FF43" s="41"/>
      <c r="FG43" s="41"/>
      <c r="FH43" s="41"/>
      <c r="FI43" s="41"/>
      <c r="FJ43" s="41"/>
      <c r="FK43" s="41"/>
      <c r="FL43" s="41"/>
      <c r="FM43" s="41"/>
      <c r="FN43" s="41"/>
      <c r="FO43" s="41"/>
      <c r="FP43" s="41"/>
      <c r="FQ43" s="41"/>
      <c r="FR43" s="41"/>
      <c r="FS43" s="41"/>
      <c r="FT43" s="41"/>
      <c r="FU43" s="41"/>
      <c r="FV43" s="41"/>
      <c r="FW43" s="41"/>
      <c r="FX43" s="41"/>
      <c r="FY43" s="41"/>
      <c r="FZ43" s="41"/>
      <c r="GA43" s="41"/>
      <c r="GB43" s="41"/>
      <c r="GC43" s="41"/>
      <c r="GD43" s="41"/>
      <c r="GE43" s="41"/>
      <c r="GF43" s="41"/>
      <c r="GG43" s="41"/>
      <c r="GH43" s="41"/>
      <c r="GI43" s="41"/>
      <c r="GJ43" s="41"/>
      <c r="GK43" s="41"/>
      <c r="GL43" s="41"/>
      <c r="GM43" s="41"/>
      <c r="GN43" s="41"/>
      <c r="GO43" s="41"/>
      <c r="GP43" s="41"/>
      <c r="GQ43" s="41"/>
      <c r="GR43" s="41"/>
      <c r="GS43" s="41"/>
      <c r="GT43" s="41"/>
      <c r="GU43" s="41"/>
      <c r="GV43" s="41"/>
      <c r="GW43" s="41"/>
      <c r="GX43" s="41"/>
      <c r="GY43" s="41"/>
      <c r="GZ43" s="41"/>
      <c r="HA43" s="41"/>
      <c r="HB43" s="41"/>
      <c r="HC43" s="41"/>
      <c r="HD43" s="41"/>
      <c r="HE43" s="41"/>
      <c r="HF43" s="41"/>
      <c r="HG43" s="41"/>
      <c r="HH43" s="41"/>
      <c r="HI43" s="41"/>
      <c r="HJ43" s="41"/>
      <c r="HK43" s="41"/>
      <c r="HL43" s="41"/>
      <c r="HM43" s="41"/>
      <c r="HN43" s="41"/>
      <c r="HO43" s="41"/>
      <c r="HP43" s="41"/>
      <c r="HQ43" s="41"/>
      <c r="HR43" s="41"/>
      <c r="HS43" s="41"/>
      <c r="HT43" s="41"/>
      <c r="HU43" s="41"/>
      <c r="HV43" s="41"/>
      <c r="HW43" s="41"/>
      <c r="HX43" s="41"/>
      <c r="HY43" s="41"/>
      <c r="HZ43" s="41"/>
      <c r="IA43" s="41"/>
      <c r="IB43" s="41"/>
      <c r="IC43" s="41"/>
      <c r="ID43" s="41"/>
      <c r="IE43" s="41"/>
      <c r="IF43" s="41"/>
      <c r="IG43" s="41"/>
      <c r="IH43" s="41"/>
      <c r="II43" s="41"/>
      <c r="IJ43" s="41"/>
      <c r="IK43" s="41"/>
      <c r="IL43" s="41"/>
    </row>
    <row r="44" spans="1:246" s="4" customFormat="1" ht="33" customHeight="1">
      <c r="A44" s="70" t="s">
        <v>26</v>
      </c>
      <c r="B44" s="70"/>
      <c r="C44" s="70"/>
      <c r="D44" s="70"/>
      <c r="E44" s="70"/>
      <c r="F44" s="70"/>
      <c r="G44" s="70"/>
      <c r="H44" s="44"/>
      <c r="I44" s="44"/>
      <c r="J44" s="44"/>
      <c r="K44" s="44"/>
    </row>
    <row r="45" spans="1:246" ht="13.95" customHeight="1">
      <c r="A45" s="17"/>
      <c r="B45" s="17"/>
      <c r="C45" s="20"/>
      <c r="D45" s="20"/>
      <c r="E45" s="20"/>
      <c r="F45" s="20"/>
      <c r="G45" s="17"/>
      <c r="H45" s="45"/>
      <c r="I45" s="22"/>
      <c r="J45" s="22"/>
    </row>
    <row r="46" spans="1:246" s="50" customFormat="1">
      <c r="A46" s="21" t="s">
        <v>27</v>
      </c>
      <c r="B46" s="13"/>
      <c r="C46" s="13"/>
      <c r="D46" s="13"/>
      <c r="E46" s="13"/>
      <c r="F46" s="46"/>
      <c r="G46" s="47"/>
      <c r="H46" s="49"/>
      <c r="I46" s="47"/>
      <c r="J46" s="47"/>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48"/>
      <c r="HC46" s="48"/>
      <c r="HD46" s="48"/>
      <c r="HE46" s="48"/>
      <c r="HF46" s="48"/>
      <c r="HG46" s="48"/>
      <c r="HH46" s="48"/>
      <c r="HI46" s="48"/>
      <c r="HJ46" s="48"/>
      <c r="HK46" s="48"/>
      <c r="HL46" s="48"/>
      <c r="HM46" s="48"/>
      <c r="HN46" s="48"/>
      <c r="HO46" s="48"/>
      <c r="HP46" s="48"/>
      <c r="HQ46" s="48"/>
      <c r="HR46" s="48"/>
      <c r="HS46" s="48"/>
      <c r="HT46" s="48"/>
      <c r="HU46" s="48"/>
      <c r="HV46" s="48"/>
      <c r="HW46" s="48"/>
      <c r="HX46" s="48"/>
      <c r="HY46" s="48"/>
      <c r="HZ46" s="48"/>
      <c r="IA46" s="48"/>
      <c r="IB46" s="48"/>
      <c r="IC46" s="48"/>
      <c r="ID46" s="48"/>
      <c r="IE46" s="48"/>
      <c r="IF46" s="48"/>
      <c r="IG46" s="48"/>
      <c r="IH46" s="48"/>
      <c r="II46" s="48"/>
      <c r="IJ46" s="48"/>
      <c r="IK46" s="48"/>
    </row>
    <row r="47" spans="1:246" s="42" customFormat="1">
      <c r="A47" s="2"/>
      <c r="B47" s="1"/>
      <c r="C47" s="10"/>
      <c r="D47" s="10"/>
      <c r="E47" s="10"/>
      <c r="F47" s="24"/>
      <c r="G47" s="7"/>
      <c r="H47" s="51"/>
      <c r="I47" s="24"/>
      <c r="J47" s="24"/>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41"/>
      <c r="HF47" s="41"/>
      <c r="HG47" s="41"/>
      <c r="HH47" s="41"/>
      <c r="HI47" s="41"/>
      <c r="HJ47" s="41"/>
      <c r="HK47" s="41"/>
      <c r="HL47" s="41"/>
      <c r="HM47" s="41"/>
      <c r="HN47" s="41"/>
      <c r="HO47" s="41"/>
      <c r="HP47" s="41"/>
      <c r="HQ47" s="41"/>
      <c r="HR47" s="41"/>
      <c r="HS47" s="41"/>
      <c r="HT47" s="41"/>
      <c r="HU47" s="41"/>
      <c r="HV47" s="41"/>
      <c r="HW47" s="41"/>
      <c r="HX47" s="41"/>
      <c r="HY47" s="41"/>
      <c r="HZ47" s="41"/>
      <c r="IA47" s="41"/>
      <c r="IB47" s="41"/>
      <c r="IC47" s="41"/>
      <c r="ID47" s="41"/>
      <c r="IE47" s="41"/>
      <c r="IF47" s="41"/>
      <c r="IG47" s="41"/>
      <c r="IH47" s="41"/>
      <c r="II47" s="41"/>
      <c r="IJ47" s="41"/>
      <c r="IK47" s="41"/>
    </row>
    <row r="48" spans="1:246" s="42" customFormat="1" ht="20.25" customHeight="1">
      <c r="A48" s="23"/>
      <c r="B48" s="52" t="s">
        <v>28</v>
      </c>
      <c r="C48" s="53"/>
      <c r="D48" s="54"/>
      <c r="E48" s="55"/>
      <c r="F48" s="24"/>
      <c r="G48" s="7"/>
      <c r="H48" s="24"/>
      <c r="I48" s="24"/>
      <c r="J48" s="24"/>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c r="EX48" s="41"/>
      <c r="EY48" s="41"/>
      <c r="EZ48" s="41"/>
      <c r="FA48" s="41"/>
      <c r="FB48" s="41"/>
      <c r="FC48" s="41"/>
      <c r="FD48" s="41"/>
      <c r="FE48" s="41"/>
      <c r="FF48" s="41"/>
      <c r="FG48" s="41"/>
      <c r="FH48" s="41"/>
      <c r="FI48" s="41"/>
      <c r="FJ48" s="41"/>
      <c r="FK48" s="41"/>
      <c r="FL48" s="41"/>
      <c r="FM48" s="41"/>
      <c r="FN48" s="41"/>
      <c r="FO48" s="41"/>
      <c r="FP48" s="41"/>
      <c r="FQ48" s="41"/>
      <c r="FR48" s="41"/>
      <c r="FS48" s="41"/>
      <c r="FT48" s="41"/>
      <c r="FU48" s="41"/>
      <c r="FV48" s="41"/>
      <c r="FW48" s="41"/>
      <c r="FX48" s="41"/>
      <c r="FY48" s="41"/>
      <c r="FZ48" s="41"/>
      <c r="GA48" s="41"/>
      <c r="GB48" s="41"/>
      <c r="GC48" s="41"/>
      <c r="GD48" s="41"/>
      <c r="GE48" s="41"/>
      <c r="GF48" s="41"/>
      <c r="GG48" s="41"/>
      <c r="GH48" s="41"/>
      <c r="GI48" s="41"/>
      <c r="GJ48" s="41"/>
      <c r="GK48" s="41"/>
      <c r="GL48" s="41"/>
      <c r="GM48" s="41"/>
      <c r="GN48" s="41"/>
      <c r="GO48" s="41"/>
      <c r="GP48" s="41"/>
      <c r="GQ48" s="41"/>
      <c r="GR48" s="41"/>
      <c r="GS48" s="41"/>
      <c r="GT48" s="41"/>
      <c r="GU48" s="41"/>
      <c r="GV48" s="41"/>
      <c r="GW48" s="41"/>
      <c r="GX48" s="41"/>
      <c r="GY48" s="41"/>
      <c r="GZ48" s="41"/>
      <c r="HA48" s="41"/>
      <c r="HB48" s="41"/>
      <c r="HC48" s="41"/>
      <c r="HD48" s="41"/>
      <c r="HE48" s="41"/>
      <c r="HF48" s="41"/>
      <c r="HG48" s="41"/>
      <c r="HH48" s="41"/>
      <c r="HI48" s="41"/>
      <c r="HJ48" s="41"/>
      <c r="HK48" s="41"/>
      <c r="HL48" s="41"/>
      <c r="HM48" s="41"/>
      <c r="HN48" s="41"/>
      <c r="HO48" s="41"/>
      <c r="HP48" s="41"/>
      <c r="HQ48" s="41"/>
      <c r="HR48" s="41"/>
      <c r="HS48" s="41"/>
      <c r="HT48" s="41"/>
      <c r="HU48" s="41"/>
      <c r="HV48" s="41"/>
      <c r="HW48" s="41"/>
      <c r="HX48" s="41"/>
      <c r="HY48" s="41"/>
      <c r="HZ48" s="41"/>
      <c r="IA48" s="41"/>
      <c r="IB48" s="41"/>
      <c r="IC48" s="41"/>
      <c r="ID48" s="41"/>
      <c r="IE48" s="41"/>
      <c r="IF48" s="41"/>
      <c r="IG48" s="41"/>
      <c r="IH48" s="41"/>
      <c r="II48" s="41"/>
      <c r="IJ48" s="41"/>
      <c r="IK48" s="41"/>
      <c r="IL48" s="41"/>
    </row>
    <row r="49" spans="1:246" s="42" customFormat="1" ht="24.75" customHeight="1">
      <c r="A49" s="23"/>
      <c r="B49" s="52" t="s">
        <v>29</v>
      </c>
      <c r="C49" s="53"/>
      <c r="D49" s="54"/>
      <c r="E49" s="55"/>
      <c r="F49" s="24"/>
      <c r="G49" s="7"/>
      <c r="H49" s="24"/>
      <c r="I49" s="24"/>
      <c r="J49" s="24"/>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c r="EO49" s="41"/>
      <c r="EP49" s="41"/>
      <c r="EQ49" s="41"/>
      <c r="ER49" s="41"/>
      <c r="ES49" s="41"/>
      <c r="ET49" s="41"/>
      <c r="EU49" s="41"/>
      <c r="EV49" s="41"/>
      <c r="EW49" s="41"/>
      <c r="EX49" s="41"/>
      <c r="EY49" s="41"/>
      <c r="EZ49" s="41"/>
      <c r="FA49" s="41"/>
      <c r="FB49" s="41"/>
      <c r="FC49" s="41"/>
      <c r="FD49" s="41"/>
      <c r="FE49" s="41"/>
      <c r="FF49" s="41"/>
      <c r="FG49" s="41"/>
      <c r="FH49" s="41"/>
      <c r="FI49" s="41"/>
      <c r="FJ49" s="41"/>
      <c r="FK49" s="41"/>
      <c r="FL49" s="41"/>
      <c r="FM49" s="41"/>
      <c r="FN49" s="41"/>
      <c r="FO49" s="41"/>
      <c r="FP49" s="41"/>
      <c r="FQ49" s="41"/>
      <c r="FR49" s="41"/>
      <c r="FS49" s="41"/>
      <c r="FT49" s="41"/>
      <c r="FU49" s="41"/>
      <c r="FV49" s="41"/>
      <c r="FW49" s="41"/>
      <c r="FX49" s="41"/>
      <c r="FY49" s="41"/>
      <c r="FZ49" s="41"/>
      <c r="GA49" s="41"/>
      <c r="GB49" s="41"/>
      <c r="GC49" s="41"/>
      <c r="GD49" s="41"/>
      <c r="GE49" s="41"/>
      <c r="GF49" s="41"/>
      <c r="GG49" s="41"/>
      <c r="GH49" s="41"/>
      <c r="GI49" s="41"/>
      <c r="GJ49" s="41"/>
      <c r="GK49" s="41"/>
      <c r="GL49" s="41"/>
      <c r="GM49" s="41"/>
      <c r="GN49" s="41"/>
      <c r="GO49" s="41"/>
      <c r="GP49" s="41"/>
      <c r="GQ49" s="41"/>
      <c r="GR49" s="41"/>
      <c r="GS49" s="41"/>
      <c r="GT49" s="41"/>
      <c r="GU49" s="41"/>
      <c r="GV49" s="41"/>
      <c r="GW49" s="41"/>
      <c r="GX49" s="41"/>
      <c r="GY49" s="41"/>
      <c r="GZ49" s="41"/>
      <c r="HA49" s="41"/>
      <c r="HB49" s="41"/>
      <c r="HC49" s="41"/>
      <c r="HD49" s="41"/>
      <c r="HE49" s="41"/>
      <c r="HF49" s="41"/>
      <c r="HG49" s="41"/>
      <c r="HH49" s="41"/>
      <c r="HI49" s="41"/>
      <c r="HJ49" s="41"/>
      <c r="HK49" s="41"/>
      <c r="HL49" s="41"/>
      <c r="HM49" s="41"/>
      <c r="HN49" s="41"/>
      <c r="HO49" s="41"/>
      <c r="HP49" s="41"/>
      <c r="HQ49" s="41"/>
      <c r="HR49" s="41"/>
      <c r="HS49" s="41"/>
      <c r="HT49" s="41"/>
      <c r="HU49" s="41"/>
      <c r="HV49" s="41"/>
      <c r="HW49" s="41"/>
      <c r="HX49" s="41"/>
      <c r="HY49" s="41"/>
      <c r="HZ49" s="41"/>
      <c r="IA49" s="41"/>
      <c r="IB49" s="41"/>
      <c r="IC49" s="41"/>
      <c r="ID49" s="41"/>
      <c r="IE49" s="41"/>
      <c r="IF49" s="41"/>
      <c r="IG49" s="41"/>
      <c r="IH49" s="41"/>
      <c r="II49" s="41"/>
      <c r="IJ49" s="41"/>
      <c r="IK49" s="41"/>
      <c r="IL49" s="41"/>
    </row>
    <row r="50" spans="1:246" s="42" customFormat="1" ht="27.75" customHeight="1">
      <c r="A50" s="23"/>
      <c r="B50" s="52" t="s">
        <v>15</v>
      </c>
      <c r="C50" s="53"/>
      <c r="D50" s="54"/>
      <c r="E50" s="55"/>
      <c r="F50" s="24"/>
      <c r="G50" s="7"/>
      <c r="H50" s="24"/>
      <c r="I50" s="24"/>
      <c r="J50" s="24"/>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c r="EO50" s="41"/>
      <c r="EP50" s="41"/>
      <c r="EQ50" s="41"/>
      <c r="ER50" s="41"/>
      <c r="ES50" s="41"/>
      <c r="ET50" s="41"/>
      <c r="EU50" s="41"/>
      <c r="EV50" s="41"/>
      <c r="EW50" s="41"/>
      <c r="EX50" s="41"/>
      <c r="EY50" s="41"/>
      <c r="EZ50" s="41"/>
      <c r="FA50" s="41"/>
      <c r="FB50" s="41"/>
      <c r="FC50" s="41"/>
      <c r="FD50" s="41"/>
      <c r="FE50" s="41"/>
      <c r="FF50" s="41"/>
      <c r="FG50" s="41"/>
      <c r="FH50" s="41"/>
      <c r="FI50" s="41"/>
      <c r="FJ50" s="41"/>
      <c r="FK50" s="41"/>
      <c r="FL50" s="41"/>
      <c r="FM50" s="41"/>
      <c r="FN50" s="41"/>
      <c r="FO50" s="41"/>
      <c r="FP50" s="41"/>
      <c r="FQ50" s="41"/>
      <c r="FR50" s="41"/>
      <c r="FS50" s="41"/>
      <c r="FT50" s="41"/>
      <c r="FU50" s="41"/>
      <c r="FV50" s="41"/>
      <c r="FW50" s="41"/>
      <c r="FX50" s="41"/>
      <c r="FY50" s="41"/>
      <c r="FZ50" s="41"/>
      <c r="GA50" s="41"/>
      <c r="GB50" s="41"/>
      <c r="GC50" s="41"/>
      <c r="GD50" s="41"/>
      <c r="GE50" s="41"/>
      <c r="GF50" s="41"/>
      <c r="GG50" s="41"/>
      <c r="GH50" s="41"/>
      <c r="GI50" s="41"/>
      <c r="GJ50" s="41"/>
      <c r="GK50" s="41"/>
      <c r="GL50" s="41"/>
      <c r="GM50" s="41"/>
      <c r="GN50" s="41"/>
      <c r="GO50" s="41"/>
      <c r="GP50" s="41"/>
      <c r="GQ50" s="41"/>
      <c r="GR50" s="41"/>
      <c r="GS50" s="41"/>
      <c r="GT50" s="41"/>
      <c r="GU50" s="41"/>
      <c r="GV50" s="41"/>
      <c r="GW50" s="41"/>
      <c r="GX50" s="41"/>
      <c r="GY50" s="41"/>
      <c r="GZ50" s="41"/>
      <c r="HA50" s="41"/>
      <c r="HB50" s="41"/>
      <c r="HC50" s="41"/>
      <c r="HD50" s="41"/>
      <c r="HE50" s="41"/>
      <c r="HF50" s="41"/>
      <c r="HG50" s="41"/>
      <c r="HH50" s="41"/>
      <c r="HI50" s="41"/>
      <c r="HJ50" s="41"/>
      <c r="HK50" s="41"/>
      <c r="HL50" s="41"/>
      <c r="HM50" s="41"/>
      <c r="HN50" s="41"/>
      <c r="HO50" s="41"/>
      <c r="HP50" s="41"/>
      <c r="HQ50" s="41"/>
      <c r="HR50" s="41"/>
      <c r="HS50" s="41"/>
      <c r="HT50" s="41"/>
      <c r="HU50" s="41"/>
      <c r="HV50" s="41"/>
      <c r="HW50" s="41"/>
      <c r="HX50" s="41"/>
      <c r="HY50" s="41"/>
      <c r="HZ50" s="41"/>
      <c r="IA50" s="41"/>
      <c r="IB50" s="41"/>
      <c r="IC50" s="41"/>
      <c r="ID50" s="41"/>
      <c r="IE50" s="41"/>
      <c r="IF50" s="41"/>
      <c r="IG50" s="41"/>
      <c r="IH50" s="41"/>
      <c r="II50" s="41"/>
      <c r="IJ50" s="41"/>
      <c r="IK50" s="41"/>
      <c r="IL50" s="41"/>
    </row>
    <row r="51" spans="1:246">
      <c r="A51" s="83"/>
      <c r="B51" s="83"/>
      <c r="C51" s="83"/>
      <c r="D51" s="83"/>
      <c r="E51" s="83"/>
      <c r="F51" s="83"/>
      <c r="G51" s="83"/>
    </row>
    <row r="52" spans="1:246">
      <c r="A52" s="83"/>
      <c r="B52" s="83"/>
      <c r="C52" s="83"/>
      <c r="D52" s="83"/>
      <c r="E52" s="83"/>
      <c r="F52" s="83"/>
      <c r="G52" s="83"/>
    </row>
    <row r="53" spans="1:246">
      <c r="A53" s="83"/>
      <c r="B53" s="83"/>
      <c r="C53" s="83"/>
      <c r="D53" s="83"/>
      <c r="E53" s="83"/>
      <c r="F53" s="83"/>
      <c r="G53" s="83"/>
    </row>
    <row r="54" spans="1:246">
      <c r="A54" s="83"/>
      <c r="B54" s="83"/>
      <c r="C54" s="83"/>
      <c r="D54" s="83"/>
      <c r="E54" s="83"/>
      <c r="F54" s="83"/>
      <c r="G54" s="83"/>
    </row>
    <row r="55" spans="1:246">
      <c r="A55" s="17"/>
      <c r="B55" s="17"/>
      <c r="C55" s="20"/>
      <c r="D55" s="20"/>
      <c r="E55" s="20"/>
      <c r="F55" s="20"/>
      <c r="G55" s="17"/>
    </row>
    <row r="56" spans="1:246">
      <c r="A56" s="21"/>
      <c r="B56" s="13"/>
      <c r="C56" s="18"/>
      <c r="D56" s="18"/>
      <c r="E56" s="18"/>
      <c r="F56" s="22"/>
      <c r="G56" s="7"/>
    </row>
    <row r="57" spans="1:246">
      <c r="A57" s="2"/>
      <c r="C57" s="10"/>
      <c r="E57" s="10"/>
      <c r="F57" s="24"/>
      <c r="G57" s="7"/>
    </row>
    <row r="58" spans="1:246">
      <c r="A58" s="23"/>
      <c r="B58" s="8"/>
      <c r="C58" s="11"/>
      <c r="D58" s="11"/>
      <c r="E58" s="19"/>
      <c r="F58" s="24"/>
      <c r="G58" s="7"/>
    </row>
    <row r="59" spans="1:246">
      <c r="A59" s="25"/>
      <c r="B59" s="67"/>
      <c r="C59" s="67"/>
      <c r="D59" s="67"/>
      <c r="E59" s="67"/>
      <c r="F59" s="24"/>
      <c r="G59" s="7"/>
    </row>
  </sheetData>
  <autoFilter ref="A14:G29" xr:uid="{0CBE877A-4870-45F3-B7AE-5D719EDBCC45}"/>
  <mergeCells count="40">
    <mergeCell ref="A1:G1"/>
    <mergeCell ref="A7:G7"/>
    <mergeCell ref="B14:B18"/>
    <mergeCell ref="A14:A18"/>
    <mergeCell ref="F14:F18"/>
    <mergeCell ref="G14:G18"/>
    <mergeCell ref="C14:C18"/>
    <mergeCell ref="E14:E18"/>
    <mergeCell ref="D14:D18"/>
    <mergeCell ref="A8:B10"/>
    <mergeCell ref="C8:G8"/>
    <mergeCell ref="C9:G9"/>
    <mergeCell ref="C10:G10"/>
    <mergeCell ref="A11:B11"/>
    <mergeCell ref="C11:G11"/>
    <mergeCell ref="A51:G51"/>
    <mergeCell ref="A52:G52"/>
    <mergeCell ref="A53:G53"/>
    <mergeCell ref="A54:G54"/>
    <mergeCell ref="A12:G12"/>
    <mergeCell ref="A30:G30"/>
    <mergeCell ref="A32:G32"/>
    <mergeCell ref="A35:G35"/>
    <mergeCell ref="A37:G37"/>
    <mergeCell ref="B59:E59"/>
    <mergeCell ref="A2:G3"/>
    <mergeCell ref="A42:G42"/>
    <mergeCell ref="A43:G43"/>
    <mergeCell ref="A44:G44"/>
    <mergeCell ref="A13:G13"/>
    <mergeCell ref="A5:G6"/>
    <mergeCell ref="A4:G4"/>
    <mergeCell ref="A38:D38"/>
    <mergeCell ref="A39:G39"/>
    <mergeCell ref="A40:G40"/>
    <mergeCell ref="A41:G41"/>
    <mergeCell ref="A33:G33"/>
    <mergeCell ref="A34:G34"/>
    <mergeCell ref="A36:G36"/>
    <mergeCell ref="A29:F29"/>
  </mergeCells>
  <phoneticPr fontId="8" type="noConversion"/>
  <pageMargins left="0.70866141732283472" right="0.70866141732283472" top="0" bottom="0" header="0.31496062992125984" footer="0.31496062992125984"/>
  <pageSetup paperSize="9"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Цінова пропозиція</vt:lpstr>
      <vt:lpstr>'Цінова пропозиція'!Область_друку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2025-09-03T13:56:43Z</dcterms:modified>
  <cp:category/>
  <cp:contentStatus/>
</cp:coreProperties>
</file>