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294" documentId="13_ncr:1_{2B86E354-F780-45D1-942E-10D181CF870D}" xr6:coauthVersionLast="47" xr6:coauthVersionMax="47" xr10:uidLastSave="{A766B809-58A5-4AB8-8BD7-A72CFDF5BC5A}"/>
  <bookViews>
    <workbookView xWindow="-108" yWindow="-108" windowWidth="23256" windowHeight="12456" xr2:uid="{00000000-000D-0000-FFFF-FFFF00000000}"/>
  </bookViews>
  <sheets>
    <sheet name="Додаток_3" sheetId="6" r:id="rId1"/>
    <sheet name="Додаток 4. Розподіл" sheetId="8" r:id="rId2"/>
  </sheets>
  <definedNames>
    <definedName name="_xlnm.Print_Area" localSheetId="0">Додаток_3!$A$1:$P$41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6" l="1"/>
  <c r="I21" i="6"/>
  <c r="I23" i="6" s="1"/>
  <c r="I17" i="6"/>
  <c r="I19" i="6" l="1"/>
  <c r="I24" i="6" s="1"/>
</calcChain>
</file>

<file path=xl/sharedStrings.xml><?xml version="1.0" encoding="utf-8"?>
<sst xmlns="http://schemas.openxmlformats.org/spreadsheetml/2006/main" count="97" uniqueCount="76">
  <si>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</si>
  <si>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</si>
  <si>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</si>
  <si>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</si>
  <si>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</si>
  <si>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</si>
  <si>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</si>
  <si>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</si>
  <si>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</si>
  <si>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</si>
  <si>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</si>
  <si>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</si>
  <si>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Умови оплати, % передплати /післяплати</t>
  </si>
  <si>
    <r>
      <t>Термін поставки товару,</t>
    </r>
    <r>
      <rPr>
        <b/>
        <i/>
        <sz val="12"/>
        <color rgb="FFFF0000"/>
        <rFont val="Times New Roman"/>
        <family val="1"/>
        <charset val="204"/>
      </rPr>
      <t xml:space="preserve"> </t>
    </r>
    <r>
      <rPr>
        <b/>
        <sz val="12"/>
        <color theme="1"/>
        <rFont val="Times New Roman"/>
        <family val="1"/>
        <charset val="204"/>
      </rPr>
      <t xml:space="preserve"> календарних днів</t>
    </r>
  </si>
  <si>
    <t>Запит**</t>
  </si>
  <si>
    <t>Пропозиція</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</si>
  <si>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</si>
  <si>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</si>
  <si>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</si>
  <si>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</si>
  <si>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</si>
  <si>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</si>
  <si>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</si>
  <si>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</si>
  <si>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Ми погоджуємось зафіксувати цінову пропозицію протягом 90 календарних днів з моменту подачі</t>
  </si>
  <si>
    <r>
      <t>(Назва Учасника),</t>
    </r>
    <r>
      <rPr>
        <sz val="12"/>
        <color theme="1"/>
        <rFont val="Times New Roman"/>
        <family val="1"/>
        <charset val="204"/>
      </rPr>
      <t xml:space="preserve"> надає свою пропозицію щодо участі в тендері на закупівлю засобів підсилення мобільного зв'язку</t>
    </r>
  </si>
  <si>
    <t>Додаток №3 до Запиту</t>
  </si>
  <si>
    <t xml:space="preserve"> ** Закупівля здійснюється окремими лотами. </t>
  </si>
  <si>
    <t>Ми ознайомлені та погоджуємося з Умовами типового Договору  ТЧХУ (Додаток №5 до Запиту).</t>
  </si>
  <si>
    <t>Ми погоджуємось, що всі витрати, пов’язані з доставкою товару, завантажувально-розвантажувальними роботами здійснюються за рахунок Постачальника відповідно до розподілу, вказаного у Додатку №4.</t>
  </si>
  <si>
    <t>Од.виміру</t>
  </si>
  <si>
    <t>ЛОТ 1</t>
  </si>
  <si>
    <t>Візуалізація</t>
  </si>
  <si>
    <t>Фото товару</t>
  </si>
  <si>
    <t>Пропозиція
 (вказати модель (торгову марку), виробника, параметри та характеристики продукції)</t>
  </si>
  <si>
    <t xml:space="preserve">Розподіл продукції                                                                                                                                                             </t>
  </si>
  <si>
    <t xml:space="preserve">Назва організації     </t>
  </si>
  <si>
    <t>Населенний пункт/місто</t>
  </si>
  <si>
    <t>Рівненська ОО</t>
  </si>
  <si>
    <t>м. Рівне</t>
  </si>
  <si>
    <t>Черкаська ОО</t>
  </si>
  <si>
    <t>м. Черкаси</t>
  </si>
  <si>
    <t>Чернігівська ОО</t>
  </si>
  <si>
    <t>Хмельницька ОО</t>
  </si>
  <si>
    <t>с. Шаровечка</t>
  </si>
  <si>
    <t>Житомирська ОО</t>
  </si>
  <si>
    <t>м. Житомир</t>
  </si>
  <si>
    <t>ЛОТ 2</t>
  </si>
  <si>
    <t>шт</t>
  </si>
  <si>
    <t xml:space="preserve">Увага! Додаткові вимоги </t>
  </si>
  <si>
    <t xml:space="preserve">1. Вартість доставки, розвантаження, завантаження товару та пакування мають бути включеними у вартість товару.
2. Постачальник повинен вказати торгову марку продукції, надати фото запропанованого товару та відповідні сертифікати якості.
3. Переможець тендеру зобов'язаний поставити продукцію у відповідності до поданої ним цінової пропозиції без внесення додаткових змін.  
4.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5. Комплекти посилення стільникового зв'язку та портативні зарядні станціі комплектуються згідно технічної характеристики. Кожна позиція поміщується окремо в картонну коробку від виробника та транспортується на паллетах. </t>
  </si>
  <si>
    <t>Вартість пропозиції ЛОТ №1, грн</t>
  </si>
  <si>
    <t>Вартість пропозиції ЛОТ №2, грн</t>
  </si>
  <si>
    <t>Всього вартість пропозиції, грн</t>
  </si>
  <si>
    <t xml:space="preserve">Додаток №4 до Запиту                                                     </t>
  </si>
  <si>
    <r>
      <rPr>
        <b/>
        <i/>
        <sz val="14"/>
        <color theme="1"/>
        <rFont val="Calibri"/>
        <family val="2"/>
        <charset val="204"/>
      </rPr>
      <t>Комплект посилення стільникового зв'язку Lintratek KW20L-GDW</t>
    </r>
    <r>
      <rPr>
        <i/>
        <sz val="11"/>
        <color theme="1"/>
        <rFont val="Calibri"/>
        <family val="2"/>
      </rPr>
      <t xml:space="preserve">
Тип пристрою Репітер, Підсилювач, Тридіапазонний ретранслятор
Діапазон частот 900 МГц, 1800 МГц, 2100 МГц
Стандарт зв'язку GSM, LTE, WCDMA
Підтримка операторів - Київстар, Vodafone, Lifecell, Тримоб
Настроювання та контроль параметрів системи РК-дисплей з індикатором вхідного сигналу по кожному діапазону частот
Смуга робочих частот GSM + DCS + WCDMA:
Завантаження 890 ~ ​​915/1710 ~ 1785/1920 ~ 1980 МГц
Вивантаження 935 ~ 960/1805 ~ 1880/2110 ~ 2170 МГц
Коефіцієнт посилення
• станція-абонент - 65 ± 2 дБ
• абонент-станція - 65 ± 2 дБ
Пульсація у смузі ≤4дБ
Область застосування - збільшення покриття 4G LTE та мобільного зв'язку GSM
Охоплення: 800-2000 м² (за відсутності перешкод у вигляді стін та перегородок)
Інтерфейс підключення N-female
Живлення 5 B, 2А через мережевий адаптер 220 В
Споживана потужність &lt;10 Вт
Коефіцієнт шуму при максимальному посиленні до 8 дБ
Максимальна вихідна потужність, що обмежується схемою автоматичного регулювання підсилення – 19 дБм (50 мВт)
КРВ входів, не більше 1,4
Хвильовий опір входів 50 Ом
Габарити 200*140*30 мм
Вага 620 грам
Діапазон робочих температур, С -10 до +55 градусів
Захист від вологи IP40
Вологість &lt;90%
Тип установки Настінне встановлення. 
У комплект посилення стільникового зв'язку Lintratek KW20L-GDW входить : 
1. GSM/LTE ретранслятор Lintratek KW20L-GDW з блоком живлення 
2. зовнішня антена 12dB всі частоти 700-2700MHz (прямокутний блок); 
3. внутрішня роздавальна антена 3dB кругової дії з кабелем 2м (для 2G/3G/4G і покриттям 100-400m²); 
4. 10 метрів кабелю RG60 для зовнішньої антени; 
5. монтажний комплект; 
6. інструкція;
7. упаковка. </t>
    </r>
  </si>
  <si>
    <r>
      <rPr>
        <b/>
        <i/>
        <sz val="14"/>
        <color theme="1"/>
        <rFont val="Calibri"/>
        <family val="2"/>
        <charset val="204"/>
      </rPr>
      <t>Портативна зарядна станція EcoFlow DELTA 2 (1024 Вт*год)</t>
    </r>
    <r>
      <rPr>
        <i/>
        <sz val="11"/>
        <color theme="1"/>
        <rFont val="Calibri"/>
        <family val="2"/>
      </rPr>
      <t xml:space="preserve">
Зарядна станція EcoFlow DELTA 2 (1024 Вт·год) 
Ємність	1024 Вт·год
Розміри, мм	400 x 211 x 281
Вага	12 кг
Розетка AC 230В	4
USB Type-C	2
USB Type-A	4
DC	2
Автомобільна розетка (прикурювач)	1
Інші	Extra Battery Port x1
Номінальна потужність, Вт	1800
Пікова потужність, Вт	2700
Потужність USB Type-C, Вт	100
Потужність USB Type-A, Вт	18; 12
Потужність DC, Вт	38
Потужність автомобільної розетки (прикурювача), Вт	126.0
Форма вихідного сигналу	Чиста синусоїда
Технологія	LiFePO4
Цикли заряджання	3000
Додатково	Ручка для переносу, Функція EPS (Emergency Power Supply)
Час заряджання станції	Від розетки: 70 хв., Від автомобільної розетки (прикурювача): 100 Вт, Від сонячної панелі: 500 Вт.
Можливість модернізації	Підключення додаткових батарей, Підключення сонячної панелі
Дисплей	Так
Ліхтарик	Ні
Віддалене керування	Wi-Fi, Bluetooth
Гарантійний термін, міс.	60
Тип гарантії	Виробник
Тип пристрою	Зарядна станція</t>
    </r>
  </si>
  <si>
    <r>
      <rPr>
        <b/>
        <i/>
        <sz val="14"/>
        <color theme="1"/>
        <rFont val="Calibri"/>
        <family val="2"/>
        <charset val="204"/>
      </rPr>
      <t>Комплект посилення стільникового зв'язку</t>
    </r>
    <r>
      <rPr>
        <i/>
        <sz val="11"/>
        <color theme="1"/>
        <rFont val="Calibri"/>
        <family val="2"/>
      </rPr>
      <t xml:space="preserve">
В комплекті:
1. Антена для репітера зовнішня 3G-4G 700-2700MHz. 
Тип: зовнішня антена; Матеріал: пластик; Опір: 50 Ом; Максимальна вхідна потужність: 50 Вт; Посилення: 12 дБ; Частота: 700-2700 МГц; Робоча температура: 40-60 ° C Роз'єм:  N-Female ; Поляризація: вертикальний; Сектор випромінювання у вертикальній площині: 55/40 °; Сектор випромінювання в горизонтальній площині: 65/50 °; Колір білий; Розміри: 290 * 210 * 60 мм; Вага: 0,6 кг.
2. Кабель SYWV-50-5 (10 метрів).
Готовий кабель SYWV-50-5 з роз'ємам N-типу и опором 50 Ом.
3. Внутрішня антена для репітера 800-2700 Мгц -3дБ. 
Місце встановлення: в приміщенні; Робочий діапазон частот (МГц): 800-2700 Мгц; КСВ не гірше 1,5; Коефіцієнт посилення (дБ): -3дБ; Сектор випромінювання в горизонтальній площині: 360 °; Вхідний опір: 50 Ом; Допустима потужність: 50 Вт; Тип кріплення: в стелю (гіпсокартон, армстрон); ВЧ роз'єм: N-female (розетка); Габаритні розміри : діаметр 165 мм; висота 95 мм Вага, кг): 0,3 кг. </t>
    </r>
  </si>
  <si>
    <t>1. Комплект посилення стільникового зв'язку Lintratek KW20L-GDW</t>
  </si>
  <si>
    <t xml:space="preserve">Кількість                              </t>
  </si>
  <si>
    <t>№п/н, назва ТМЦ</t>
  </si>
  <si>
    <t>Волинська ОО</t>
  </si>
  <si>
    <t>Львівська ОО</t>
  </si>
  <si>
    <t>Миколаївська ОО</t>
  </si>
  <si>
    <t>Запорізька ОО</t>
  </si>
  <si>
    <t>Сумська ОО</t>
  </si>
  <si>
    <t>Харківська ОО</t>
  </si>
  <si>
    <t>м. Ківерці</t>
  </si>
  <si>
    <t>м. Львів</t>
  </si>
  <si>
    <t>м. Миколаїв</t>
  </si>
  <si>
    <t>м. Запоріжжя</t>
  </si>
  <si>
    <t>м. Суми</t>
  </si>
  <si>
    <t>м. Харків</t>
  </si>
  <si>
    <t>2. Комплект посилення стільникового зв'язку</t>
  </si>
  <si>
    <t xml:space="preserve">  м. Чернігів</t>
  </si>
  <si>
    <t>3. Портативна зарядна станція EcoFlow DELTA 2 (1024 Вт*год)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</si>
</sst>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i/>
      <sz val="11"/>
      <color theme="1"/>
      <name val="Calibri"/>
      <family val="2"/>
    </font>
    <font>
      <b/>
      <sz val="16"/>
      <color theme="1"/>
      <name val="Times New Roman"/>
      <family val="1"/>
      <charset val="204"/>
    </font>
    <font>
      <b/>
      <sz val="11"/>
      <color theme="1"/>
      <name val="Times New Roman"/>
      <family val="1"/>
      <charset val="204"/>
    </font>
    <font>
      <b/>
      <i/>
      <sz val="12"/>
      <color rgb="FFFF0000"/>
      <name val="Times New Roman"/>
      <family val="1"/>
      <charset val="204"/>
    </font>
    <font>
      <b/>
      <sz val="11"/>
      <color theme="1"/>
      <name val="Calibri"/>
      <family val="2"/>
      <charset val="204"/>
      <scheme val="minor"/>
    </font>
    <font>
      <b/>
      <sz val="11"/>
      <name val="Times New Roman"/>
      <family val="1"/>
      <charset val="204"/>
    </font>
    <font>
      <i/>
      <sz val="11"/>
      <color theme="1"/>
      <name val="Calibri"/>
      <family val="2"/>
      <charset val="204"/>
      <scheme val="minor"/>
    </font>
    <font>
      <sz val="14"/>
      <color theme="1"/>
      <name val="Times New Roman"/>
      <family val="1"/>
      <charset val="204"/>
    </font>
    <font>
      <b/>
      <sz val="14"/>
      <color theme="1"/>
      <name val="Times New Roman"/>
      <family val="1"/>
      <charset val="204"/>
    </font>
    <font>
      <b/>
      <sz val="11"/>
      <color indexed="8"/>
      <name val="Times New Roman"/>
      <family val="1"/>
      <charset val="204"/>
    </font>
    <font>
      <b/>
      <i/>
      <sz val="16"/>
      <color theme="1"/>
      <name val="Times New Roman"/>
      <family val="1"/>
      <charset val="204"/>
    </font>
    <font>
      <sz val="14"/>
      <name val="Times New Roman"/>
      <family val="1"/>
      <charset val="204"/>
    </font>
    <font>
      <b/>
      <i/>
      <sz val="14"/>
      <color theme="1"/>
      <name val="Calibri"/>
      <family val="2"/>
      <charset val="204"/>
    </font>
    <font>
      <i/>
      <sz val="11"/>
      <color theme="1"/>
      <name val="Calibri"/>
      <family val="2"/>
      <charset val="204"/>
    </font>
    <font>
      <b/>
      <i/>
      <sz val="11"/>
      <color indexed="8"/>
      <name val="Times New Roman"/>
      <family val="1"/>
      <charset val="204"/>
    </font>
    <font>
      <sz val="12"/>
      <color indexed="8"/>
      <name val="Times New Roman"/>
      <family val="1"/>
      <charset val="204"/>
    </font>
    <font>
      <sz val="12"/>
      <color theme="1"/>
      <name val="Calibri"/>
      <family val="2"/>
      <scheme val="minor"/>
    </font>
    <font>
      <sz val="12"/>
      <name val="Times New Roman"/>
      <family val="1"/>
      <charset val="204"/>
    </font>
  </fonts>
  <fills count="10">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5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rgb="FF000000"/>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6" fillId="0" borderId="7" xfId="0" applyFont="1" applyBorder="1" applyAlignment="1">
      <alignment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9" fillId="0" borderId="0" xfId="0" applyFont="1" applyAlignment="1">
      <alignment horizontal="left" vertical="center"/>
    </xf>
    <xf numFmtId="0" fontId="7" fillId="0" borderId="0" xfId="0" applyFont="1" applyAlignment="1">
      <alignment horizontal="left" vertical="center" wrapText="1"/>
    </xf>
    <xf numFmtId="0" fontId="4" fillId="0" borderId="38"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20" fillId="0" borderId="0" xfId="0" applyFont="1"/>
    <xf numFmtId="0" fontId="21" fillId="0" borderId="0" xfId="0" applyFont="1" applyAlignment="1">
      <alignment horizontal="center"/>
    </xf>
    <xf numFmtId="0" fontId="21" fillId="0" borderId="0" xfId="0" applyFont="1"/>
    <xf numFmtId="0" fontId="18" fillId="0" borderId="0" xfId="0" applyFont="1" applyAlignment="1">
      <alignment horizontal="right" wrapText="1"/>
    </xf>
    <xf numFmtId="0" fontId="23" fillId="5" borderId="29" xfId="0" applyFont="1" applyFill="1" applyBorder="1" applyAlignment="1">
      <alignment horizontal="center" vertical="center" wrapText="1"/>
    </xf>
    <xf numFmtId="0" fontId="19" fillId="5" borderId="29" xfId="0" applyFont="1" applyFill="1" applyBorder="1" applyAlignment="1">
      <alignment horizontal="center" vertical="center" wrapText="1"/>
    </xf>
    <xf numFmtId="0" fontId="4" fillId="7" borderId="18" xfId="0" applyFont="1" applyFill="1" applyBorder="1" applyAlignment="1">
      <alignment horizontal="center" vertical="center" wrapText="1"/>
    </xf>
    <xf numFmtId="4" fontId="24" fillId="7" borderId="8" xfId="0" applyNumberFormat="1" applyFont="1" applyFill="1" applyBorder="1" applyAlignment="1">
      <alignment horizontal="center" vertical="center" wrapText="1"/>
    </xf>
    <xf numFmtId="0" fontId="5" fillId="7" borderId="18" xfId="0" applyFont="1" applyFill="1" applyBorder="1" applyAlignment="1">
      <alignment horizontal="center" vertical="center" wrapText="1"/>
    </xf>
    <xf numFmtId="4" fontId="1" fillId="8" borderId="0" xfId="0" applyNumberFormat="1" applyFont="1" applyFill="1"/>
    <xf numFmtId="4" fontId="15" fillId="8" borderId="23" xfId="0" applyNumberFormat="1" applyFont="1" applyFill="1" applyBorder="1" applyAlignment="1">
      <alignment vertical="center" wrapText="1"/>
    </xf>
    <xf numFmtId="4" fontId="15" fillId="8" borderId="24" xfId="0" applyNumberFormat="1" applyFont="1" applyFill="1" applyBorder="1" applyAlignment="1">
      <alignment vertical="center" wrapText="1"/>
    </xf>
    <xf numFmtId="4" fontId="24" fillId="8" borderId="22" xfId="0" applyNumberFormat="1" applyFont="1" applyFill="1" applyBorder="1" applyAlignment="1">
      <alignment horizontal="center" vertical="center" wrapText="1"/>
    </xf>
    <xf numFmtId="0" fontId="29" fillId="0" borderId="52"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38" xfId="0" applyFont="1" applyBorder="1" applyAlignment="1">
      <alignment horizontal="center" vertical="center" wrapText="1"/>
    </xf>
    <xf numFmtId="0" fontId="30" fillId="0" borderId="52" xfId="0" applyFont="1" applyBorder="1" applyAlignment="1">
      <alignment horizontal="center"/>
    </xf>
    <xf numFmtId="0" fontId="30" fillId="0" borderId="29" xfId="0" applyFont="1" applyBorder="1" applyAlignment="1">
      <alignment horizontal="center"/>
    </xf>
    <xf numFmtId="0" fontId="30" fillId="0" borderId="56" xfId="0" applyFont="1" applyBorder="1" applyAlignment="1">
      <alignment horizontal="center"/>
    </xf>
    <xf numFmtId="0" fontId="29" fillId="0" borderId="5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57" xfId="0" applyFont="1" applyBorder="1" applyAlignment="1">
      <alignment horizontal="center" vertical="center" wrapText="1"/>
    </xf>
    <xf numFmtId="0" fontId="31" fillId="0" borderId="52"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56" xfId="0" applyFont="1" applyBorder="1" applyAlignment="1">
      <alignment horizontal="center" vertical="center" wrapText="1"/>
    </xf>
    <xf numFmtId="0" fontId="24" fillId="7" borderId="33" xfId="0" applyFont="1" applyFill="1" applyBorder="1" applyAlignment="1">
      <alignment horizontal="right" vertical="center" wrapText="1"/>
    </xf>
    <xf numFmtId="0" fontId="24" fillId="7" borderId="30" xfId="0" applyFont="1" applyFill="1" applyBorder="1" applyAlignment="1">
      <alignment horizontal="right" vertical="center" wrapText="1"/>
    </xf>
    <xf numFmtId="0" fontId="24" fillId="7" borderId="50" xfId="0" applyFont="1" applyFill="1" applyBorder="1" applyAlignment="1">
      <alignment horizontal="right" vertical="center" wrapText="1"/>
    </xf>
    <xf numFmtId="0" fontId="22" fillId="0" borderId="29" xfId="0" applyFont="1" applyBorder="1" applyAlignment="1">
      <alignment horizontal="center" vertical="center" wrapText="1"/>
    </xf>
    <xf numFmtId="0" fontId="25" fillId="0" borderId="29"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8" xfId="0" applyFont="1" applyBorder="1" applyAlignment="1">
      <alignment horizontal="center" vertical="center" wrapText="1"/>
    </xf>
    <xf numFmtId="4" fontId="13" fillId="0" borderId="38" xfId="0" applyNumberFormat="1" applyFont="1" applyBorder="1" applyAlignment="1">
      <alignment horizontal="center" vertical="center" wrapText="1"/>
    </xf>
    <xf numFmtId="4" fontId="13" fillId="0" borderId="42" xfId="0" applyNumberFormat="1" applyFont="1" applyBorder="1" applyAlignment="1">
      <alignment horizontal="center" vertical="center" wrapText="1"/>
    </xf>
    <xf numFmtId="4" fontId="13" fillId="4" borderId="19" xfId="0" applyNumberFormat="1" applyFont="1" applyFill="1" applyBorder="1" applyAlignment="1">
      <alignment horizontal="center" vertical="center" wrapText="1"/>
    </xf>
    <xf numFmtId="4" fontId="13" fillId="4" borderId="20" xfId="0" applyNumberFormat="1" applyFont="1" applyFill="1" applyBorder="1" applyAlignment="1">
      <alignment horizontal="center" vertical="center" wrapText="1"/>
    </xf>
    <xf numFmtId="4" fontId="13" fillId="4" borderId="37" xfId="0" applyNumberFormat="1" applyFont="1" applyFill="1" applyBorder="1" applyAlignment="1">
      <alignment horizontal="center" vertical="center" wrapText="1"/>
    </xf>
    <xf numFmtId="4" fontId="13" fillId="0" borderId="12" xfId="0" applyNumberFormat="1" applyFont="1" applyBorder="1" applyAlignment="1">
      <alignment horizontal="center" vertical="center" wrapText="1"/>
    </xf>
    <xf numFmtId="4" fontId="13" fillId="0" borderId="28" xfId="0" applyNumberFormat="1" applyFont="1" applyBorder="1" applyAlignment="1">
      <alignment horizontal="center" vertical="center" wrapText="1"/>
    </xf>
    <xf numFmtId="0" fontId="4" fillId="0" borderId="44" xfId="0" applyFont="1" applyBorder="1" applyAlignment="1">
      <alignment horizontal="center" vertical="center" wrapText="1"/>
    </xf>
    <xf numFmtId="0" fontId="4" fillId="0" borderId="36" xfId="0" applyFont="1" applyBorder="1" applyAlignment="1">
      <alignment horizontal="center" vertical="center" wrapText="1"/>
    </xf>
    <xf numFmtId="1" fontId="13" fillId="0" borderId="12" xfId="0" applyNumberFormat="1" applyFont="1" applyBorder="1" applyAlignment="1">
      <alignment horizontal="center" vertical="center" wrapText="1"/>
    </xf>
    <xf numFmtId="1" fontId="13" fillId="0" borderId="28" xfId="0" applyNumberFormat="1" applyFont="1" applyBorder="1" applyAlignment="1">
      <alignment horizontal="center" vertical="center" wrapText="1"/>
    </xf>
    <xf numFmtId="0" fontId="5" fillId="0" borderId="14" xfId="0" applyFont="1" applyBorder="1" applyAlignment="1">
      <alignment horizontal="center" wrapText="1"/>
    </xf>
    <xf numFmtId="0" fontId="5" fillId="0" borderId="17" xfId="0" applyFont="1" applyBorder="1" applyAlignment="1">
      <alignment horizontal="center" wrapText="1"/>
    </xf>
    <xf numFmtId="0" fontId="5" fillId="0" borderId="43" xfId="0" applyFont="1" applyBorder="1" applyAlignment="1">
      <alignment horizontal="center" wrapText="1"/>
    </xf>
    <xf numFmtId="0" fontId="5" fillId="0" borderId="42" xfId="0" applyFont="1" applyBorder="1" applyAlignment="1">
      <alignment horizontal="center" wrapText="1"/>
    </xf>
    <xf numFmtId="0" fontId="14" fillId="2" borderId="43"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27" fillId="2" borderId="43" xfId="0" applyFont="1" applyFill="1" applyBorder="1" applyAlignment="1">
      <alignment horizontal="left" vertical="center" wrapText="1"/>
    </xf>
    <xf numFmtId="0" fontId="14" fillId="2" borderId="47" xfId="0" applyFont="1" applyFill="1" applyBorder="1" applyAlignment="1">
      <alignment horizontal="left" vertical="center" wrapText="1"/>
    </xf>
    <xf numFmtId="0" fontId="4" fillId="0" borderId="1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6" xfId="0" applyFont="1" applyBorder="1" applyAlignment="1">
      <alignment horizontal="center" vertical="center" wrapText="1"/>
    </xf>
    <xf numFmtId="4" fontId="13" fillId="0" borderId="43" xfId="0" applyNumberFormat="1" applyFont="1" applyBorder="1" applyAlignment="1">
      <alignment horizontal="center" vertical="center" wrapText="1"/>
    </xf>
    <xf numFmtId="0" fontId="5" fillId="0" borderId="40" xfId="0" applyFont="1" applyBorder="1" applyAlignment="1">
      <alignment horizontal="center" wrapText="1"/>
    </xf>
    <xf numFmtId="1" fontId="13" fillId="0" borderId="48" xfId="0" applyNumberFormat="1" applyFont="1" applyBorder="1" applyAlignment="1">
      <alignment horizontal="center" vertical="center" wrapText="1"/>
    </xf>
    <xf numFmtId="0" fontId="5" fillId="0" borderId="38" xfId="0" applyFont="1" applyBorder="1" applyAlignment="1">
      <alignment horizontal="center" wrapText="1"/>
    </xf>
    <xf numFmtId="0" fontId="14" fillId="2" borderId="38" xfId="0" applyFont="1" applyFill="1" applyBorder="1" applyAlignment="1">
      <alignment horizontal="center" vertical="center" wrapText="1"/>
    </xf>
    <xf numFmtId="0" fontId="27" fillId="2" borderId="49" xfId="0" applyFont="1" applyFill="1" applyBorder="1" applyAlignment="1">
      <alignment horizontal="left" vertical="center" wrapText="1"/>
    </xf>
    <xf numFmtId="0" fontId="4" fillId="0" borderId="45" xfId="0" applyFont="1" applyBorder="1" applyAlignment="1">
      <alignment horizontal="center" vertical="center" wrapText="1"/>
    </xf>
    <xf numFmtId="0" fontId="4" fillId="0" borderId="35" xfId="0" applyFont="1" applyBorder="1" applyAlignment="1">
      <alignment horizontal="center" vertical="center" wrapText="1"/>
    </xf>
    <xf numFmtId="4" fontId="13" fillId="0" borderId="48" xfId="0" applyNumberFormat="1" applyFont="1" applyBorder="1" applyAlignment="1">
      <alignment horizontal="center" vertical="center" wrapText="1"/>
    </xf>
    <xf numFmtId="0" fontId="4" fillId="0" borderId="41" xfId="0" applyFont="1" applyBorder="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left" vertical="center"/>
    </xf>
    <xf numFmtId="0" fontId="4" fillId="0" borderId="7" xfId="0" applyFont="1" applyBorder="1" applyAlignment="1">
      <alignment horizontal="left" vertical="center" wrapText="1"/>
    </xf>
    <xf numFmtId="0" fontId="8" fillId="0" borderId="11" xfId="0" applyFont="1" applyBorder="1" applyAlignment="1">
      <alignment horizontal="left"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4" fontId="3" fillId="0" borderId="25" xfId="0" applyNumberFormat="1" applyFont="1" applyBorder="1" applyAlignment="1">
      <alignment horizontal="center" vertical="center" wrapText="1"/>
    </xf>
    <xf numFmtId="4" fontId="3" fillId="0" borderId="0" xfId="0" applyNumberFormat="1" applyFont="1" applyAlignment="1">
      <alignment horizontal="center" vertical="center" wrapText="1"/>
    </xf>
    <xf numFmtId="4" fontId="3" fillId="0" borderId="31" xfId="0" applyNumberFormat="1" applyFont="1" applyBorder="1" applyAlignment="1">
      <alignment horizontal="center" vertical="center" wrapText="1"/>
    </xf>
    <xf numFmtId="4" fontId="3" fillId="0" borderId="32" xfId="0" applyNumberFormat="1" applyFont="1" applyBorder="1" applyAlignment="1">
      <alignment horizontal="center" vertical="center" wrapText="1"/>
    </xf>
    <xf numFmtId="4" fontId="3" fillId="0" borderId="39"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wrapText="1"/>
    </xf>
    <xf numFmtId="0" fontId="6" fillId="0" borderId="25" xfId="0" applyFont="1" applyBorder="1" applyAlignment="1">
      <alignment horizontal="left" vertical="center"/>
    </xf>
    <xf numFmtId="0" fontId="1" fillId="0" borderId="0" xfId="0" applyFont="1" applyAlignment="1">
      <alignment horizontal="right"/>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0" xfId="0" applyFont="1" applyAlignment="1">
      <alignment horizontal="center"/>
    </xf>
    <xf numFmtId="0" fontId="24" fillId="8" borderId="19" xfId="0" applyFont="1" applyFill="1" applyBorder="1" applyAlignment="1">
      <alignment horizontal="right" vertical="center"/>
    </xf>
    <xf numFmtId="0" fontId="24" fillId="8" borderId="20" xfId="0" applyFont="1" applyFill="1" applyBorder="1" applyAlignment="1">
      <alignment horizontal="right" vertical="center"/>
    </xf>
    <xf numFmtId="0" fontId="24" fillId="8" borderId="30" xfId="0" applyFont="1" applyFill="1" applyBorder="1" applyAlignment="1">
      <alignment horizontal="right" vertical="center"/>
    </xf>
    <xf numFmtId="0" fontId="24" fillId="8" borderId="21" xfId="0" applyFont="1" applyFill="1" applyBorder="1" applyAlignment="1">
      <alignment horizontal="right" vertical="center"/>
    </xf>
    <xf numFmtId="0" fontId="6" fillId="0" borderId="29" xfId="0" applyFont="1" applyBorder="1" applyAlignment="1">
      <alignment horizontal="left" vertical="top" wrapText="1"/>
    </xf>
    <xf numFmtId="0" fontId="6" fillId="0" borderId="29" xfId="0" applyFont="1" applyBorder="1" applyAlignment="1">
      <alignment horizontal="left"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 xfId="0" applyFont="1" applyBorder="1" applyAlignment="1">
      <alignment horizontal="center" vertical="center" wrapText="1"/>
    </xf>
    <xf numFmtId="0" fontId="28" fillId="6" borderId="51" xfId="0" applyFont="1" applyFill="1" applyBorder="1" applyAlignment="1">
      <alignment horizontal="center" vertical="center" wrapText="1"/>
    </xf>
    <xf numFmtId="0" fontId="28" fillId="6" borderId="54" xfId="0" applyFont="1" applyFill="1" applyBorder="1" applyAlignment="1">
      <alignment horizontal="center" vertical="center" wrapText="1"/>
    </xf>
    <xf numFmtId="0" fontId="28" fillId="6" borderId="55" xfId="0" applyFont="1" applyFill="1" applyBorder="1" applyAlignment="1">
      <alignment horizontal="center" vertical="center" wrapText="1"/>
    </xf>
    <xf numFmtId="0" fontId="23" fillId="9"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9" borderId="37" xfId="0" applyFont="1" applyFill="1" applyBorder="1" applyAlignment="1">
      <alignment horizontal="center" vertical="center" wrapText="1"/>
    </xf>
    <xf numFmtId="0" fontId="22" fillId="0" borderId="0" xfId="0" applyFont="1" applyAlignment="1">
      <alignment horizontal="center" wrapText="1"/>
    </xf>
    <xf numFmtId="0" fontId="23" fillId="9" borderId="1"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2" xfId="0" applyFont="1" applyFill="1" applyBorder="1" applyAlignment="1">
      <alignment horizontal="center" vertical="center" wrapText="1"/>
    </xf>
    <xf numFmtId="0" fontId="28" fillId="6" borderId="48"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245744</xdr:colOff>
      <xdr:row>14</xdr:row>
      <xdr:rowOff>497682</xdr:rowOff>
    </xdr:from>
    <xdr:to>
      <xdr:col>2</xdr:col>
      <xdr:colOff>2964655</xdr:colOff>
      <xdr:row>14</xdr:row>
      <xdr:rowOff>2789729</xdr:rowOff>
    </xdr:to>
    <xdr:pic>
      <xdr:nvPicPr>
        <xdr:cNvPr id="4" name="Рисунок 3">
          <a:extLst>
            <a:ext uri="{FF2B5EF4-FFF2-40B4-BE49-F238E27FC236}">
              <a16:creationId xmlns:a16="http://schemas.microsoft.com/office/drawing/2014/main" id="{202F894A-4C77-5203-C621-943151D413D8}"/>
            </a:ext>
          </a:extLst>
        </xdr:cNvPr>
        <xdr:cNvPicPr>
          <a:picLocks noChangeAspect="1"/>
        </xdr:cNvPicPr>
      </xdr:nvPicPr>
      <xdr:blipFill>
        <a:blip xmlns:r="http://schemas.openxmlformats.org/officeDocument/2006/relationships" r:embed="rId1"/>
        <a:stretch>
          <a:fillRect/>
        </a:stretch>
      </xdr:blipFill>
      <xdr:spPr>
        <a:xfrm>
          <a:off x="6317932" y="5998370"/>
          <a:ext cx="2720816" cy="2290142"/>
        </a:xfrm>
        <a:prstGeom prst="rect">
          <a:avLst/>
        </a:prstGeom>
      </xdr:spPr>
    </xdr:pic>
    <xdr:clientData/>
  </xdr:twoCellAnchor>
  <xdr:twoCellAnchor editAs="oneCell">
    <xdr:from>
      <xdr:col>2</xdr:col>
      <xdr:colOff>178594</xdr:colOff>
      <xdr:row>20</xdr:row>
      <xdr:rowOff>345281</xdr:rowOff>
    </xdr:from>
    <xdr:to>
      <xdr:col>2</xdr:col>
      <xdr:colOff>3223048</xdr:colOff>
      <xdr:row>21</xdr:row>
      <xdr:rowOff>590840</xdr:rowOff>
    </xdr:to>
    <xdr:pic>
      <xdr:nvPicPr>
        <xdr:cNvPr id="5" name="Рисунок 4">
          <a:extLst>
            <a:ext uri="{FF2B5EF4-FFF2-40B4-BE49-F238E27FC236}">
              <a16:creationId xmlns:a16="http://schemas.microsoft.com/office/drawing/2014/main" id="{456FD88A-6CE9-B4ED-1406-4BEF8E8DA4C7}"/>
            </a:ext>
          </a:extLst>
        </xdr:cNvPr>
        <xdr:cNvPicPr>
          <a:picLocks noChangeAspect="1"/>
        </xdr:cNvPicPr>
      </xdr:nvPicPr>
      <xdr:blipFill>
        <a:blip xmlns:r="http://schemas.openxmlformats.org/officeDocument/2006/relationships" r:embed="rId2"/>
        <a:stretch>
          <a:fillRect/>
        </a:stretch>
      </xdr:blipFill>
      <xdr:spPr>
        <a:xfrm>
          <a:off x="6250782" y="16740187"/>
          <a:ext cx="3048264" cy="3356901"/>
        </a:xfrm>
        <a:prstGeom prst="rect">
          <a:avLst/>
        </a:prstGeom>
      </xdr:spPr>
    </xdr:pic>
    <xdr:clientData/>
  </xdr:twoCellAnchor>
  <xdr:twoCellAnchor editAs="oneCell">
    <xdr:from>
      <xdr:col>2</xdr:col>
      <xdr:colOff>214313</xdr:colOff>
      <xdr:row>16</xdr:row>
      <xdr:rowOff>238126</xdr:rowOff>
    </xdr:from>
    <xdr:to>
      <xdr:col>2</xdr:col>
      <xdr:colOff>3131403</xdr:colOff>
      <xdr:row>17</xdr:row>
      <xdr:rowOff>1363504</xdr:rowOff>
    </xdr:to>
    <xdr:pic>
      <xdr:nvPicPr>
        <xdr:cNvPr id="6" name="Рисунок 5">
          <a:extLst>
            <a:ext uri="{FF2B5EF4-FFF2-40B4-BE49-F238E27FC236}">
              <a16:creationId xmlns:a16="http://schemas.microsoft.com/office/drawing/2014/main" id="{41136563-BB2E-0886-6442-867DAF51CB96}"/>
            </a:ext>
          </a:extLst>
        </xdr:cNvPr>
        <xdr:cNvPicPr>
          <a:picLocks noChangeAspect="1"/>
        </xdr:cNvPicPr>
      </xdr:nvPicPr>
      <xdr:blipFill>
        <a:blip xmlns:r="http://schemas.openxmlformats.org/officeDocument/2006/relationships" r:embed="rId3"/>
        <a:stretch>
          <a:fillRect/>
        </a:stretch>
      </xdr:blipFill>
      <xdr:spPr>
        <a:xfrm>
          <a:off x="6286501" y="12930189"/>
          <a:ext cx="2915185" cy="21274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Y79"/>
  <sheetViews>
    <sheetView showGridLines="0" tabSelected="1" topLeftCell="A11" zoomScale="70" zoomScaleNormal="70" zoomScaleSheetLayoutView="80" workbookViewId="0">
      <selection activeCell="D15" sqref="D15:D16"/>
    </sheetView>
  </sheetViews>
  <sheetFormatPr defaultColWidth="9.109375" defaultRowHeight="21" x14ac:dyDescent="0.4"/>
  <cols>
    <col min="1" max="1" width="5.33203125" style="2" customWidth="1"/>
    <col min="2" max="2" width="83.33203125" style="1" customWidth="1"/>
    <col min="3" max="3" width="47.5546875" style="1" customWidth="1"/>
    <col min="4" max="4" width="64.33203125" style="1" customWidth="1"/>
    <col min="5" max="5" width="34" style="1" customWidth="1"/>
    <col min="6" max="6" width="13" style="1" customWidth="1"/>
    <col min="7" max="7" width="13.109375" style="1" customWidth="1"/>
    <col min="8" max="8" width="17.33203125" style="5" customWidth="1"/>
    <col min="9" max="9" width="18.44140625" style="5" customWidth="1"/>
    <col min="10" max="10" width="20.6640625" style="1" customWidth="1"/>
    <col min="11" max="11" width="25.33203125" style="1" customWidth="1"/>
    <col min="12" max="16384" width="9.109375" style="1"/>
  </cols>
  <sheetData>
    <row r="1" spans="1:12" x14ac:dyDescent="0.4">
      <c r="J1" s="125" t="s">
        <v>26</v>
      </c>
      <c r="K1" s="125"/>
    </row>
    <row r="2" spans="1:12" x14ac:dyDescent="0.4">
      <c r="B2" s="128" t="s">
        <v>0</v>
      </c>
      <c r="C2" s="128"/>
      <c r="D2" s="128"/>
      <c r="E2" s="128"/>
      <c r="F2" s="128"/>
      <c r="G2" s="128"/>
      <c r="H2" s="128"/>
      <c r="I2" s="128"/>
      <c r="J2" s="128"/>
      <c r="K2" s="128"/>
    </row>
    <row r="4" spans="1:12" ht="29.25" customHeight="1" x14ac:dyDescent="0.4">
      <c r="A4" s="111" t="s">
        <v>25</v>
      </c>
      <c r="B4" s="111"/>
      <c r="C4" s="111"/>
      <c r="D4" s="111"/>
      <c r="E4" s="111"/>
      <c r="F4" s="111"/>
      <c r="G4" s="111"/>
      <c r="H4" s="111"/>
      <c r="I4" s="111"/>
      <c r="J4" s="111"/>
      <c r="K4" s="14"/>
    </row>
    <row r="5" spans="1:12" ht="20.25" customHeight="1" x14ac:dyDescent="0.4">
      <c r="A5" s="63" t="s">
        <v>1</v>
      </c>
      <c r="B5" s="64"/>
      <c r="C5" s="64"/>
      <c r="D5" s="64"/>
      <c r="E5" s="65"/>
      <c r="F5" s="133" t="s">
        <v>2</v>
      </c>
      <c r="G5" s="133"/>
      <c r="H5" s="133"/>
      <c r="I5" s="133"/>
      <c r="J5" s="133"/>
      <c r="K5" s="133"/>
      <c r="L5" s="20"/>
    </row>
    <row r="6" spans="1:12" ht="20.25" customHeight="1" x14ac:dyDescent="0.4">
      <c r="A6" s="66"/>
      <c r="B6" s="67"/>
      <c r="C6" s="67"/>
      <c r="D6" s="67"/>
      <c r="E6" s="68"/>
      <c r="F6" s="133" t="s">
        <v>3</v>
      </c>
      <c r="G6" s="133"/>
      <c r="H6" s="133"/>
      <c r="I6" s="133"/>
      <c r="J6" s="133"/>
      <c r="K6" s="133"/>
      <c r="L6" s="20"/>
    </row>
    <row r="7" spans="1:12" ht="29.4" customHeight="1" x14ac:dyDescent="0.4">
      <c r="A7" s="69"/>
      <c r="B7" s="70"/>
      <c r="C7" s="70"/>
      <c r="D7" s="70"/>
      <c r="E7" s="71"/>
      <c r="F7" s="133" t="s">
        <v>4</v>
      </c>
      <c r="G7" s="133"/>
      <c r="H7" s="133"/>
      <c r="I7" s="133"/>
      <c r="J7" s="133"/>
      <c r="K7" s="133"/>
      <c r="L7" s="20"/>
    </row>
    <row r="8" spans="1:12" ht="49.95" customHeight="1" x14ac:dyDescent="0.4">
      <c r="A8" s="72" t="s">
        <v>5</v>
      </c>
      <c r="B8" s="73"/>
      <c r="C8" s="73"/>
      <c r="D8" s="73"/>
      <c r="E8" s="74"/>
      <c r="F8" s="134" t="s">
        <v>6</v>
      </c>
      <c r="G8" s="134"/>
      <c r="H8" s="134"/>
      <c r="I8" s="134"/>
      <c r="J8" s="134"/>
      <c r="K8" s="134"/>
      <c r="L8" s="21"/>
    </row>
    <row r="9" spans="1:12" ht="23.4" customHeight="1" thickBot="1" x14ac:dyDescent="0.45">
      <c r="A9" s="112"/>
      <c r="B9" s="112"/>
      <c r="C9" s="112"/>
      <c r="D9" s="112"/>
      <c r="E9" s="112"/>
      <c r="F9" s="112"/>
      <c r="G9" s="112"/>
      <c r="H9" s="112"/>
      <c r="I9" s="112"/>
      <c r="J9" s="112"/>
      <c r="K9" s="112"/>
    </row>
    <row r="10" spans="1:12" ht="20.25" customHeight="1" x14ac:dyDescent="0.4">
      <c r="A10" s="126" t="s">
        <v>7</v>
      </c>
      <c r="B10" s="140" t="s">
        <v>8</v>
      </c>
      <c r="C10" s="141"/>
      <c r="D10" s="141"/>
      <c r="E10" s="113"/>
      <c r="F10" s="135" t="s">
        <v>30</v>
      </c>
      <c r="G10" s="138" t="s">
        <v>9</v>
      </c>
      <c r="H10" s="116" t="s">
        <v>10</v>
      </c>
      <c r="I10" s="118" t="s">
        <v>11</v>
      </c>
      <c r="J10" s="113" t="s">
        <v>12</v>
      </c>
      <c r="K10" s="113" t="s">
        <v>13</v>
      </c>
    </row>
    <row r="11" spans="1:12" x14ac:dyDescent="0.4">
      <c r="A11" s="127"/>
      <c r="B11" s="142"/>
      <c r="C11" s="137"/>
      <c r="D11" s="137"/>
      <c r="E11" s="114"/>
      <c r="F11" s="136"/>
      <c r="G11" s="139"/>
      <c r="H11" s="117"/>
      <c r="I11" s="119"/>
      <c r="J11" s="114"/>
      <c r="K11" s="114"/>
    </row>
    <row r="12" spans="1:12" s="3" customFormat="1" ht="29.4" customHeight="1" x14ac:dyDescent="0.4">
      <c r="A12" s="127"/>
      <c r="B12" s="142"/>
      <c r="C12" s="137"/>
      <c r="D12" s="137"/>
      <c r="E12" s="114"/>
      <c r="F12" s="136"/>
      <c r="G12" s="139"/>
      <c r="H12" s="117"/>
      <c r="I12" s="119"/>
      <c r="J12" s="115"/>
      <c r="K12" s="115"/>
    </row>
    <row r="13" spans="1:12" s="4" customFormat="1" ht="50.4" customHeight="1" thickBot="1" x14ac:dyDescent="0.45">
      <c r="A13" s="127"/>
      <c r="B13" s="24" t="s">
        <v>14</v>
      </c>
      <c r="C13" s="25" t="s">
        <v>32</v>
      </c>
      <c r="D13" s="26" t="s">
        <v>34</v>
      </c>
      <c r="E13" s="27" t="s">
        <v>33</v>
      </c>
      <c r="F13" s="137"/>
      <c r="G13" s="139"/>
      <c r="H13" s="117"/>
      <c r="I13" s="120"/>
      <c r="J13" s="28" t="s">
        <v>15</v>
      </c>
      <c r="K13" s="29" t="s">
        <v>15</v>
      </c>
    </row>
    <row r="14" spans="1:12" s="4" customFormat="1" ht="21.6" thickBot="1" x14ac:dyDescent="0.45">
      <c r="A14" s="79" t="s">
        <v>31</v>
      </c>
      <c r="B14" s="80"/>
      <c r="C14" s="80"/>
      <c r="D14" s="80"/>
      <c r="E14" s="80"/>
      <c r="F14" s="80"/>
      <c r="G14" s="80"/>
      <c r="H14" s="80"/>
      <c r="I14" s="80"/>
      <c r="J14" s="80"/>
      <c r="K14" s="81"/>
    </row>
    <row r="15" spans="1:12" s="4" customFormat="1" ht="253.2" customHeight="1" x14ac:dyDescent="0.4">
      <c r="A15" s="143">
        <v>1</v>
      </c>
      <c r="B15" s="94" t="s">
        <v>55</v>
      </c>
      <c r="C15" s="92"/>
      <c r="D15" s="90"/>
      <c r="E15" s="88"/>
      <c r="F15" s="86" t="s">
        <v>48</v>
      </c>
      <c r="G15" s="84">
        <v>125</v>
      </c>
      <c r="H15" s="82"/>
      <c r="I15" s="99">
        <f>G15*H15</f>
        <v>0</v>
      </c>
      <c r="J15" s="84"/>
      <c r="K15" s="97"/>
    </row>
    <row r="16" spans="1:12" s="4" customFormat="1" ht="312.60000000000002" customHeight="1" x14ac:dyDescent="0.4">
      <c r="A16" s="144"/>
      <c r="B16" s="95"/>
      <c r="C16" s="93"/>
      <c r="D16" s="91"/>
      <c r="E16" s="89"/>
      <c r="F16" s="87"/>
      <c r="G16" s="85"/>
      <c r="H16" s="83"/>
      <c r="I16" s="78"/>
      <c r="J16" s="105"/>
      <c r="K16" s="106"/>
    </row>
    <row r="17" spans="1:11" s="4" customFormat="1" ht="78.599999999999994" customHeight="1" x14ac:dyDescent="0.4">
      <c r="A17" s="75">
        <v>2</v>
      </c>
      <c r="B17" s="104" t="s">
        <v>57</v>
      </c>
      <c r="C17" s="103"/>
      <c r="D17" s="102"/>
      <c r="E17" s="100"/>
      <c r="F17" s="101" t="s">
        <v>48</v>
      </c>
      <c r="G17" s="108">
        <v>100</v>
      </c>
      <c r="H17" s="107"/>
      <c r="I17" s="77">
        <f>G17*H17</f>
        <v>0</v>
      </c>
      <c r="J17" s="105"/>
      <c r="K17" s="106"/>
    </row>
    <row r="18" spans="1:11" s="4" customFormat="1" ht="162.6" customHeight="1" x14ac:dyDescent="0.4">
      <c r="A18" s="76"/>
      <c r="B18" s="95"/>
      <c r="C18" s="93"/>
      <c r="D18" s="91"/>
      <c r="E18" s="89"/>
      <c r="F18" s="87"/>
      <c r="G18" s="85"/>
      <c r="H18" s="83"/>
      <c r="I18" s="78"/>
      <c r="J18" s="85"/>
      <c r="K18" s="98"/>
    </row>
    <row r="19" spans="1:11" s="4" customFormat="1" ht="27.6" customHeight="1" thickBot="1" x14ac:dyDescent="0.45">
      <c r="A19" s="58" t="s">
        <v>51</v>
      </c>
      <c r="B19" s="59"/>
      <c r="C19" s="59"/>
      <c r="D19" s="59"/>
      <c r="E19" s="59"/>
      <c r="F19" s="59"/>
      <c r="G19" s="59"/>
      <c r="H19" s="60"/>
      <c r="I19" s="37">
        <f>SUM(I15:I18)</f>
        <v>0</v>
      </c>
      <c r="J19" s="38"/>
      <c r="K19" s="38"/>
    </row>
    <row r="20" spans="1:11" s="4" customFormat="1" ht="21.6" thickBot="1" x14ac:dyDescent="0.45">
      <c r="A20" s="79" t="s">
        <v>47</v>
      </c>
      <c r="B20" s="80"/>
      <c r="C20" s="80"/>
      <c r="D20" s="80"/>
      <c r="E20" s="80"/>
      <c r="F20" s="80"/>
      <c r="G20" s="80"/>
      <c r="H20" s="80"/>
      <c r="I20" s="80"/>
      <c r="J20" s="80"/>
      <c r="K20" s="81"/>
    </row>
    <row r="21" spans="1:11" s="4" customFormat="1" ht="244.2" customHeight="1" x14ac:dyDescent="0.4">
      <c r="A21" s="96">
        <v>3</v>
      </c>
      <c r="B21" s="94" t="s">
        <v>56</v>
      </c>
      <c r="C21" s="92"/>
      <c r="D21" s="90"/>
      <c r="E21" s="88"/>
      <c r="F21" s="86" t="s">
        <v>48</v>
      </c>
      <c r="G21" s="84">
        <v>125</v>
      </c>
      <c r="H21" s="82"/>
      <c r="I21" s="99">
        <f>G21*H21</f>
        <v>0</v>
      </c>
      <c r="J21" s="84"/>
      <c r="K21" s="97"/>
    </row>
    <row r="22" spans="1:11" s="4" customFormat="1" ht="216" customHeight="1" x14ac:dyDescent="0.4">
      <c r="A22" s="76"/>
      <c r="B22" s="95"/>
      <c r="C22" s="93"/>
      <c r="D22" s="91"/>
      <c r="E22" s="89"/>
      <c r="F22" s="87"/>
      <c r="G22" s="85"/>
      <c r="H22" s="83"/>
      <c r="I22" s="78"/>
      <c r="J22" s="85"/>
      <c r="K22" s="98"/>
    </row>
    <row r="23" spans="1:11" s="4" customFormat="1" ht="31.5" customHeight="1" thickBot="1" x14ac:dyDescent="0.45">
      <c r="A23" s="58" t="s">
        <v>52</v>
      </c>
      <c r="B23" s="59"/>
      <c r="C23" s="59"/>
      <c r="D23" s="59"/>
      <c r="E23" s="59"/>
      <c r="F23" s="59"/>
      <c r="G23" s="59"/>
      <c r="H23" s="60"/>
      <c r="I23" s="37">
        <f>SUM(I21)</f>
        <v>0</v>
      </c>
      <c r="J23" s="36"/>
      <c r="K23" s="36"/>
    </row>
    <row r="24" spans="1:11" ht="35.4" customHeight="1" thickBot="1" x14ac:dyDescent="0.45">
      <c r="A24" s="129" t="s">
        <v>53</v>
      </c>
      <c r="B24" s="130"/>
      <c r="C24" s="131"/>
      <c r="D24" s="130"/>
      <c r="E24" s="130"/>
      <c r="F24" s="130"/>
      <c r="G24" s="132"/>
      <c r="H24" s="39"/>
      <c r="I24" s="42">
        <f>I19+I23</f>
        <v>0</v>
      </c>
      <c r="J24" s="40"/>
      <c r="K24" s="41"/>
    </row>
    <row r="25" spans="1:11" x14ac:dyDescent="0.4">
      <c r="A25" s="124" t="s">
        <v>16</v>
      </c>
      <c r="B25" s="124"/>
      <c r="C25" s="124"/>
      <c r="D25" s="124"/>
      <c r="E25" s="124"/>
      <c r="F25" s="124"/>
      <c r="G25" s="124"/>
      <c r="H25" s="124"/>
      <c r="I25" s="124"/>
    </row>
    <row r="26" spans="1:11" x14ac:dyDescent="0.4">
      <c r="A26" s="13" t="s">
        <v>27</v>
      </c>
      <c r="B26" s="15"/>
      <c r="C26" s="15"/>
      <c r="D26" s="15"/>
      <c r="E26" s="15"/>
    </row>
    <row r="27" spans="1:11" x14ac:dyDescent="0.4">
      <c r="A27" s="13"/>
      <c r="B27" s="15"/>
      <c r="C27" s="15"/>
      <c r="D27" s="15"/>
      <c r="E27" s="15"/>
    </row>
    <row r="28" spans="1:11" ht="127.2" customHeight="1" x14ac:dyDescent="0.4">
      <c r="A28" s="61" t="s">
        <v>49</v>
      </c>
      <c r="B28" s="61"/>
      <c r="C28" s="62" t="s">
        <v>50</v>
      </c>
      <c r="D28" s="62"/>
      <c r="E28" s="62"/>
      <c r="F28" s="62"/>
      <c r="G28" s="62"/>
      <c r="H28" s="62"/>
      <c r="I28" s="62"/>
      <c r="J28" s="62"/>
      <c r="K28" s="62"/>
    </row>
    <row r="29" spans="1:11" x14ac:dyDescent="0.4">
      <c r="A29" s="15"/>
      <c r="B29" s="15"/>
      <c r="C29" s="15"/>
      <c r="D29" s="15"/>
      <c r="E29" s="15"/>
    </row>
    <row r="30" spans="1:11" x14ac:dyDescent="0.4">
      <c r="A30" s="122" t="s">
        <v>17</v>
      </c>
      <c r="B30" s="122"/>
      <c r="C30" s="122"/>
      <c r="D30" s="122"/>
      <c r="E30" s="122"/>
      <c r="F30" s="122"/>
      <c r="G30" s="122"/>
      <c r="H30" s="122"/>
      <c r="I30" s="122"/>
      <c r="J30" s="122"/>
      <c r="K30" s="122"/>
    </row>
    <row r="31" spans="1:11" ht="27.6" customHeight="1" x14ac:dyDescent="0.4">
      <c r="A31" s="123" t="s">
        <v>29</v>
      </c>
      <c r="B31" s="123"/>
      <c r="C31" s="123"/>
      <c r="D31" s="123"/>
      <c r="E31" s="123"/>
      <c r="F31" s="123"/>
      <c r="G31" s="123"/>
      <c r="H31" s="123"/>
      <c r="I31" s="123"/>
      <c r="J31" s="123"/>
      <c r="K31" s="123"/>
    </row>
    <row r="32" spans="1:11" ht="21" customHeight="1" x14ac:dyDescent="0.4">
      <c r="A32" s="123" t="s">
        <v>28</v>
      </c>
      <c r="B32" s="123"/>
      <c r="C32" s="123"/>
      <c r="D32" s="123"/>
      <c r="E32" s="123"/>
      <c r="F32" s="123"/>
      <c r="G32" s="123"/>
      <c r="H32" s="123"/>
      <c r="I32" s="23"/>
      <c r="J32" s="23"/>
      <c r="K32" s="23"/>
    </row>
    <row r="33" spans="1:259" x14ac:dyDescent="0.4">
      <c r="A33" s="18" t="s">
        <v>18</v>
      </c>
      <c r="B33" s="18"/>
      <c r="C33" s="18"/>
      <c r="D33" s="18"/>
      <c r="E33" s="18"/>
      <c r="F33" s="18"/>
      <c r="G33" s="18"/>
      <c r="H33" s="18"/>
      <c r="I33" s="18"/>
      <c r="J33" s="18"/>
      <c r="K33" s="18"/>
    </row>
    <row r="34" spans="1:259" x14ac:dyDescent="0.4">
      <c r="A34" s="109" t="s">
        <v>19</v>
      </c>
      <c r="B34" s="109"/>
      <c r="C34" s="109"/>
      <c r="D34" s="109"/>
      <c r="E34" s="109"/>
      <c r="F34" s="109"/>
      <c r="G34" s="109"/>
      <c r="H34" s="109"/>
      <c r="I34" s="109"/>
      <c r="J34" s="109"/>
      <c r="K34" s="109"/>
    </row>
    <row r="35" spans="1:259" s="9" customFormat="1" ht="13.8" x14ac:dyDescent="0.25">
      <c r="A35" s="121" t="s">
        <v>24</v>
      </c>
      <c r="B35" s="121"/>
      <c r="C35" s="121"/>
      <c r="D35" s="121"/>
      <c r="E35" s="121"/>
      <c r="F35" s="121"/>
      <c r="G35" s="121"/>
      <c r="H35" s="121"/>
      <c r="I35" s="121"/>
      <c r="J35" s="121"/>
      <c r="K35" s="121"/>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row>
    <row r="36" spans="1:259" ht="23.4" customHeight="1" x14ac:dyDescent="0.4">
      <c r="A36" s="109" t="s">
        <v>20</v>
      </c>
      <c r="B36" s="109"/>
      <c r="C36" s="109"/>
      <c r="D36" s="109"/>
      <c r="E36" s="109"/>
      <c r="F36" s="109"/>
      <c r="G36" s="109"/>
      <c r="H36" s="109"/>
      <c r="I36" s="109"/>
      <c r="J36" s="109"/>
      <c r="K36" s="109"/>
    </row>
    <row r="37" spans="1:259" x14ac:dyDescent="0.4">
      <c r="A37" s="19" t="s">
        <v>23</v>
      </c>
      <c r="B37" s="18"/>
      <c r="C37" s="18"/>
      <c r="D37" s="18"/>
      <c r="E37" s="18"/>
      <c r="F37" s="18"/>
      <c r="G37" s="18"/>
      <c r="H37" s="18"/>
      <c r="I37" s="18"/>
      <c r="J37" s="18"/>
      <c r="K37" s="18"/>
    </row>
    <row r="39" spans="1:259" s="9" customFormat="1" ht="13.8" x14ac:dyDescent="0.25">
      <c r="A39" s="6"/>
      <c r="B39" s="17" t="s">
        <v>21</v>
      </c>
      <c r="C39" s="17"/>
      <c r="D39" s="16"/>
      <c r="E39" s="16"/>
      <c r="F39" s="11"/>
      <c r="G39" s="11"/>
      <c r="H39" s="10"/>
      <c r="I39" s="10"/>
      <c r="J39" s="10"/>
      <c r="K39" s="7"/>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row>
    <row r="40" spans="1:259" s="9" customFormat="1" ht="15.6" x14ac:dyDescent="0.3">
      <c r="A40" s="12"/>
      <c r="B40" s="110" t="s">
        <v>22</v>
      </c>
      <c r="C40" s="110"/>
      <c r="D40" s="110"/>
      <c r="E40" s="22"/>
      <c r="F40" s="11"/>
      <c r="G40" s="11"/>
      <c r="H40" s="10"/>
      <c r="I40" s="10"/>
      <c r="J40" s="10"/>
      <c r="K40" s="7"/>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row>
    <row r="41" spans="1:259" s="9" customFormat="1" ht="13.8" x14ac:dyDescent="0.25">
      <c r="B41" s="16"/>
      <c r="C41" s="16"/>
      <c r="D41" s="16"/>
      <c r="E41" s="16"/>
      <c r="F41" s="11"/>
      <c r="G41" s="11"/>
      <c r="H41" s="10"/>
      <c r="I41" s="10"/>
      <c r="J41" s="10"/>
      <c r="K41" s="7"/>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row>
    <row r="42" spans="1:259" s="9" customFormat="1" ht="13.8" x14ac:dyDescent="0.25">
      <c r="A42" s="6"/>
      <c r="B42" s="11"/>
      <c r="C42" s="11"/>
      <c r="D42" s="11"/>
      <c r="E42" s="11"/>
      <c r="F42" s="11"/>
      <c r="G42" s="11"/>
      <c r="H42" s="10"/>
      <c r="I42" s="10"/>
      <c r="J42" s="10"/>
      <c r="K42" s="7"/>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row>
    <row r="43" spans="1:259" s="9" customFormat="1" ht="13.8" x14ac:dyDescent="0.25">
      <c r="A43" s="6"/>
      <c r="B43" s="11"/>
      <c r="C43" s="11"/>
      <c r="D43" s="11"/>
      <c r="E43" s="11"/>
      <c r="F43" s="11"/>
      <c r="G43" s="11"/>
      <c r="H43" s="10"/>
      <c r="I43" s="10"/>
      <c r="J43" s="10"/>
      <c r="K43" s="7"/>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row>
    <row r="44" spans="1:259" s="9" customFormat="1" ht="13.8" x14ac:dyDescent="0.25">
      <c r="A44" s="6"/>
      <c r="B44" s="11"/>
      <c r="C44" s="11"/>
      <c r="D44" s="11"/>
      <c r="E44" s="11"/>
      <c r="F44" s="11"/>
      <c r="G44" s="11"/>
      <c r="H44" s="10"/>
      <c r="I44" s="10"/>
      <c r="J44" s="10"/>
      <c r="K44" s="7"/>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row>
    <row r="45" spans="1:259" x14ac:dyDescent="0.4">
      <c r="A45" s="1"/>
      <c r="H45" s="1"/>
      <c r="I45" s="1"/>
    </row>
    <row r="46" spans="1:259" x14ac:dyDescent="0.4">
      <c r="A46" s="1"/>
      <c r="H46" s="1"/>
      <c r="I46" s="1"/>
    </row>
    <row r="47" spans="1:259" x14ac:dyDescent="0.4">
      <c r="A47" s="1"/>
      <c r="H47" s="1"/>
      <c r="I47" s="1"/>
    </row>
    <row r="48" spans="1:259" x14ac:dyDescent="0.4">
      <c r="A48" s="1"/>
      <c r="H48" s="1"/>
      <c r="I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sheetData>
  <mergeCells count="64">
    <mergeCell ref="J1:K1"/>
    <mergeCell ref="A10:A13"/>
    <mergeCell ref="B2:K2"/>
    <mergeCell ref="A24:G24"/>
    <mergeCell ref="F5:K5"/>
    <mergeCell ref="F6:K6"/>
    <mergeCell ref="F7:K7"/>
    <mergeCell ref="F8:K8"/>
    <mergeCell ref="F10:F13"/>
    <mergeCell ref="G10:G13"/>
    <mergeCell ref="A14:K14"/>
    <mergeCell ref="B10:E12"/>
    <mergeCell ref="A15:A16"/>
    <mergeCell ref="D15:D16"/>
    <mergeCell ref="E15:E16"/>
    <mergeCell ref="F15:F16"/>
    <mergeCell ref="A36:K36"/>
    <mergeCell ref="B40:D40"/>
    <mergeCell ref="A4:J4"/>
    <mergeCell ref="A9:K9"/>
    <mergeCell ref="K10:K12"/>
    <mergeCell ref="H10:H13"/>
    <mergeCell ref="I10:I13"/>
    <mergeCell ref="J10:J12"/>
    <mergeCell ref="A35:K35"/>
    <mergeCell ref="A30:K30"/>
    <mergeCell ref="A31:K31"/>
    <mergeCell ref="A34:K34"/>
    <mergeCell ref="A25:I25"/>
    <mergeCell ref="A32:H32"/>
    <mergeCell ref="B15:B16"/>
    <mergeCell ref="C15:C16"/>
    <mergeCell ref="G15:G16"/>
    <mergeCell ref="H15:H16"/>
    <mergeCell ref="I15:I16"/>
    <mergeCell ref="J15:J18"/>
    <mergeCell ref="K15:K18"/>
    <mergeCell ref="H17:H18"/>
    <mergeCell ref="G17:G18"/>
    <mergeCell ref="K21:K22"/>
    <mergeCell ref="J21:J22"/>
    <mergeCell ref="I21:I22"/>
    <mergeCell ref="A19:H19"/>
    <mergeCell ref="E17:E18"/>
    <mergeCell ref="F17:F18"/>
    <mergeCell ref="D17:D18"/>
    <mergeCell ref="C17:C18"/>
    <mergeCell ref="B17:B18"/>
    <mergeCell ref="A23:H23"/>
    <mergeCell ref="A28:B28"/>
    <mergeCell ref="C28:K28"/>
    <mergeCell ref="A5:E7"/>
    <mergeCell ref="A8:E8"/>
    <mergeCell ref="A17:A18"/>
    <mergeCell ref="I17:I18"/>
    <mergeCell ref="A20:K20"/>
    <mergeCell ref="H21:H22"/>
    <mergeCell ref="G21:G22"/>
    <mergeCell ref="F21:F22"/>
    <mergeCell ref="E21:E22"/>
    <mergeCell ref="D21:D22"/>
    <mergeCell ref="C21:C22"/>
    <mergeCell ref="B21:B22"/>
    <mergeCell ref="A21:A22"/>
  </mergeCells>
  <phoneticPr fontId="12" type="noConversion"/>
  <pageMargins left="0.11811023622047245" right="0.11811023622047245" top="0" bottom="0"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7D46-3315-4998-A906-1010990E0D84}">
  <sheetPr>
    <pageSetUpPr fitToPage="1"/>
  </sheetPr>
  <dimension ref="B1:F33"/>
  <sheetViews>
    <sheetView topLeftCell="A9" zoomScaleNormal="100" workbookViewId="0">
      <selection activeCell="E38" sqref="E38"/>
    </sheetView>
  </sheetViews>
  <sheetFormatPr defaultRowHeight="14.4" x14ac:dyDescent="0.3"/>
  <cols>
    <col min="1" max="1" width="2.5546875" customWidth="1"/>
    <col min="2" max="2" width="22.5546875" customWidth="1"/>
    <col min="3" max="3" width="27.5546875" customWidth="1"/>
    <col min="4" max="4" width="31" customWidth="1"/>
    <col min="5" max="5" width="34" customWidth="1"/>
  </cols>
  <sheetData>
    <row r="1" spans="2:6" hidden="1" x14ac:dyDescent="0.3">
      <c r="B1" s="30"/>
    </row>
    <row r="2" spans="2:6" ht="18" hidden="1" x14ac:dyDescent="0.35">
      <c r="F2" s="31"/>
    </row>
    <row r="3" spans="2:6" ht="18" hidden="1" x14ac:dyDescent="0.35">
      <c r="F3" s="32"/>
    </row>
    <row r="4" spans="2:6" ht="18" hidden="1" x14ac:dyDescent="0.35">
      <c r="F4" s="31"/>
    </row>
    <row r="5" spans="2:6" hidden="1" x14ac:dyDescent="0.3"/>
    <row r="6" spans="2:6" ht="18" hidden="1" x14ac:dyDescent="0.35">
      <c r="F6" s="31"/>
    </row>
    <row r="7" spans="2:6" hidden="1" x14ac:dyDescent="0.3"/>
    <row r="8" spans="2:6" hidden="1" x14ac:dyDescent="0.3"/>
    <row r="9" spans="2:6" ht="30" customHeight="1" x14ac:dyDescent="0.3">
      <c r="E9" s="33" t="s">
        <v>54</v>
      </c>
    </row>
    <row r="11" spans="2:6" ht="36.6" customHeight="1" x14ac:dyDescent="0.3">
      <c r="B11" s="151" t="s">
        <v>35</v>
      </c>
      <c r="C11" s="151"/>
      <c r="D11" s="151"/>
      <c r="E11" s="151"/>
    </row>
    <row r="12" spans="2:6" ht="23.4" customHeight="1" x14ac:dyDescent="0.3">
      <c r="B12" s="34" t="s">
        <v>60</v>
      </c>
      <c r="C12" s="34" t="s">
        <v>36</v>
      </c>
      <c r="D12" s="35" t="s">
        <v>59</v>
      </c>
      <c r="E12" s="35" t="s">
        <v>37</v>
      </c>
    </row>
    <row r="13" spans="2:6" ht="23.4" customHeight="1" thickBot="1" x14ac:dyDescent="0.35">
      <c r="B13" s="152" t="s">
        <v>31</v>
      </c>
      <c r="C13" s="153"/>
      <c r="D13" s="153"/>
      <c r="E13" s="154"/>
    </row>
    <row r="14" spans="2:6" ht="15.6" x14ac:dyDescent="0.3">
      <c r="B14" s="145" t="s">
        <v>58</v>
      </c>
      <c r="C14" s="54" t="s">
        <v>61</v>
      </c>
      <c r="D14" s="43">
        <v>25</v>
      </c>
      <c r="E14" s="50" t="s">
        <v>67</v>
      </c>
    </row>
    <row r="15" spans="2:6" ht="14.4" customHeight="1" x14ac:dyDescent="0.3">
      <c r="B15" s="146"/>
      <c r="C15" s="55" t="s">
        <v>38</v>
      </c>
      <c r="D15" s="44">
        <v>20</v>
      </c>
      <c r="E15" s="51" t="s">
        <v>39</v>
      </c>
    </row>
    <row r="16" spans="2:6" ht="14.4" customHeight="1" x14ac:dyDescent="0.3">
      <c r="B16" s="146"/>
      <c r="C16" s="55" t="s">
        <v>62</v>
      </c>
      <c r="D16" s="44">
        <v>55</v>
      </c>
      <c r="E16" s="51" t="s">
        <v>68</v>
      </c>
    </row>
    <row r="17" spans="2:5" ht="14.4" customHeight="1" x14ac:dyDescent="0.3">
      <c r="B17" s="146"/>
      <c r="C17" s="55" t="s">
        <v>63</v>
      </c>
      <c r="D17" s="44">
        <v>12</v>
      </c>
      <c r="E17" s="51" t="s">
        <v>69</v>
      </c>
    </row>
    <row r="18" spans="2:5" ht="14.4" customHeight="1" x14ac:dyDescent="0.3">
      <c r="B18" s="146"/>
      <c r="C18" s="55" t="s">
        <v>64</v>
      </c>
      <c r="D18" s="44">
        <v>4</v>
      </c>
      <c r="E18" s="51" t="s">
        <v>70</v>
      </c>
    </row>
    <row r="19" spans="2:5" ht="14.4" customHeight="1" x14ac:dyDescent="0.3">
      <c r="B19" s="146"/>
      <c r="C19" s="55" t="s">
        <v>65</v>
      </c>
      <c r="D19" s="44">
        <v>4</v>
      </c>
      <c r="E19" s="51" t="s">
        <v>71</v>
      </c>
    </row>
    <row r="20" spans="2:5" ht="14.4" customHeight="1" thickBot="1" x14ac:dyDescent="0.35">
      <c r="B20" s="155"/>
      <c r="C20" s="56" t="s">
        <v>66</v>
      </c>
      <c r="D20" s="45">
        <v>5</v>
      </c>
      <c r="E20" s="52" t="s">
        <v>72</v>
      </c>
    </row>
    <row r="21" spans="2:5" ht="15.6" x14ac:dyDescent="0.3">
      <c r="B21" s="145" t="s">
        <v>73</v>
      </c>
      <c r="C21" s="54" t="s">
        <v>38</v>
      </c>
      <c r="D21" s="46">
        <v>20</v>
      </c>
      <c r="E21" s="50" t="s">
        <v>39</v>
      </c>
    </row>
    <row r="22" spans="2:5" ht="15.6" x14ac:dyDescent="0.3">
      <c r="B22" s="146"/>
      <c r="C22" s="55" t="s">
        <v>40</v>
      </c>
      <c r="D22" s="47">
        <v>20</v>
      </c>
      <c r="E22" s="51" t="s">
        <v>41</v>
      </c>
    </row>
    <row r="23" spans="2:5" ht="15.6" x14ac:dyDescent="0.3">
      <c r="B23" s="146"/>
      <c r="C23" s="55" t="s">
        <v>42</v>
      </c>
      <c r="D23" s="47">
        <v>20</v>
      </c>
      <c r="E23" s="51" t="s">
        <v>74</v>
      </c>
    </row>
    <row r="24" spans="2:5" ht="15.6" x14ac:dyDescent="0.3">
      <c r="B24" s="146"/>
      <c r="C24" s="55" t="s">
        <v>43</v>
      </c>
      <c r="D24" s="47">
        <v>20</v>
      </c>
      <c r="E24" s="51" t="s">
        <v>44</v>
      </c>
    </row>
    <row r="25" spans="2:5" ht="16.2" thickBot="1" x14ac:dyDescent="0.35">
      <c r="B25" s="147"/>
      <c r="C25" s="57" t="s">
        <v>45</v>
      </c>
      <c r="D25" s="48">
        <v>20</v>
      </c>
      <c r="E25" s="53" t="s">
        <v>46</v>
      </c>
    </row>
    <row r="26" spans="2:5" ht="21" customHeight="1" thickBot="1" x14ac:dyDescent="0.35">
      <c r="B26" s="148" t="s">
        <v>47</v>
      </c>
      <c r="C26" s="149"/>
      <c r="D26" s="149"/>
      <c r="E26" s="150"/>
    </row>
    <row r="27" spans="2:5" ht="15.6" x14ac:dyDescent="0.3">
      <c r="B27" s="145" t="s">
        <v>75</v>
      </c>
      <c r="C27" s="54" t="s">
        <v>61</v>
      </c>
      <c r="D27" s="43">
        <v>25</v>
      </c>
      <c r="E27" s="50" t="s">
        <v>67</v>
      </c>
    </row>
    <row r="28" spans="2:5" ht="15.6" x14ac:dyDescent="0.3">
      <c r="B28" s="146"/>
      <c r="C28" s="55" t="s">
        <v>38</v>
      </c>
      <c r="D28" s="44">
        <v>20</v>
      </c>
      <c r="E28" s="51" t="s">
        <v>39</v>
      </c>
    </row>
    <row r="29" spans="2:5" ht="15.6" x14ac:dyDescent="0.3">
      <c r="B29" s="146"/>
      <c r="C29" s="55" t="s">
        <v>62</v>
      </c>
      <c r="D29" s="44">
        <v>55</v>
      </c>
      <c r="E29" s="51" t="s">
        <v>68</v>
      </c>
    </row>
    <row r="30" spans="2:5" ht="15.6" x14ac:dyDescent="0.3">
      <c r="B30" s="146"/>
      <c r="C30" s="55" t="s">
        <v>63</v>
      </c>
      <c r="D30" s="44">
        <v>12</v>
      </c>
      <c r="E30" s="51" t="s">
        <v>69</v>
      </c>
    </row>
    <row r="31" spans="2:5" ht="15.6" x14ac:dyDescent="0.3">
      <c r="B31" s="146"/>
      <c r="C31" s="55" t="s">
        <v>64</v>
      </c>
      <c r="D31" s="44">
        <v>4</v>
      </c>
      <c r="E31" s="51" t="s">
        <v>70</v>
      </c>
    </row>
    <row r="32" spans="2:5" ht="15.6" x14ac:dyDescent="0.3">
      <c r="B32" s="146"/>
      <c r="C32" s="55" t="s">
        <v>65</v>
      </c>
      <c r="D32" s="44">
        <v>4</v>
      </c>
      <c r="E32" s="51" t="s">
        <v>71</v>
      </c>
    </row>
    <row r="33" spans="2:5" ht="16.2" thickBot="1" x14ac:dyDescent="0.35">
      <c r="B33" s="147"/>
      <c r="C33" s="57" t="s">
        <v>66</v>
      </c>
      <c r="D33" s="49">
        <v>5</v>
      </c>
      <c r="E33" s="53" t="s">
        <v>72</v>
      </c>
    </row>
  </sheetData>
  <mergeCells count="6">
    <mergeCell ref="B21:B25"/>
    <mergeCell ref="B26:E26"/>
    <mergeCell ref="B27:B33"/>
    <mergeCell ref="B11:E11"/>
    <mergeCell ref="B13:E13"/>
    <mergeCell ref="B14:B20"/>
  </mergeCell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Додаток_3</vt:lpstr>
      <vt:lpstr>Додаток 4. Розподіл</vt:lpstr>
      <vt:lpstr>Додаток_3!Область_друку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2025-08-13T08:26:53Z</dcterms:modified>
  <cp:category/>
  <cp:contentStatus/>
</cp:coreProperties>
</file>