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201" documentId="8_{455EA578-7C27-415B-8EC0-C46755B8BCC6}" xr6:coauthVersionLast="47" xr6:coauthVersionMax="47" xr10:uidLastSave="{9A56B41E-392F-4390-BC41-7BF073D1EFA6}"/>
  <bookViews>
    <workbookView xWindow="28680" yWindow="-30" windowWidth="29040" windowHeight="15720" xr2:uid="{00000000-000D-0000-FFFF-FFFF00000000}"/>
  </bookViews>
  <sheets>
    <sheet name="Тендерна пропозиція" sheetId="6" r:id="rId1"/>
  </sheets>
  <definedNames>
    <definedName name="_xlnm._FilterDatabase" localSheetId="0" hidden="1">'Тендерна пропозиція'!$A$13:$L$14</definedName>
    <definedName name="_xlnm.Print_Area" localSheetId="0">'Тендерна пропозиція'!$A$1:$L$104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F16" i="6"/>
  <c r="K55" i="6"/>
  <c r="K26" i="6"/>
  <c r="K17" i="6"/>
  <c r="F54" i="6"/>
  <c r="K65" i="6"/>
  <c r="K66" i="6"/>
  <c r="K64" i="6"/>
  <c r="K63" i="6"/>
  <c r="K72" i="6"/>
  <c r="K67" i="6"/>
  <c r="K62" i="6"/>
  <c r="K61" i="6"/>
  <c r="K71" i="6"/>
  <c r="K70" i="6"/>
  <c r="F69" i="6"/>
  <c r="K68" i="6"/>
  <c r="F68" i="6"/>
  <c r="F60" i="6"/>
  <c r="F59" i="6"/>
  <c r="F57" i="6"/>
  <c r="F58" i="6" l="1"/>
  <c r="K30" i="6" l="1"/>
  <c r="K29" i="6"/>
  <c r="K53" i="6"/>
  <c r="F52" i="6"/>
  <c r="K51" i="6"/>
  <c r="F50" i="6"/>
  <c r="K49" i="6"/>
  <c r="K48" i="6"/>
  <c r="K47" i="6"/>
  <c r="K46" i="6"/>
  <c r="K45" i="6"/>
  <c r="K44" i="6"/>
  <c r="K43" i="6"/>
  <c r="K42" i="6"/>
  <c r="K41" i="6"/>
  <c r="K40" i="6"/>
  <c r="K39" i="6"/>
  <c r="K38" i="6"/>
  <c r="K37" i="6"/>
  <c r="K36" i="6"/>
  <c r="K35" i="6"/>
  <c r="K34" i="6"/>
  <c r="K33" i="6"/>
  <c r="K32" i="6"/>
  <c r="K31" i="6"/>
  <c r="K28" i="6"/>
  <c r="K25" i="6"/>
  <c r="K24" i="6"/>
  <c r="I23" i="6"/>
  <c r="I27" i="6" s="1"/>
  <c r="K27" i="6" s="1"/>
  <c r="K22" i="6"/>
  <c r="K23" i="6" l="1"/>
  <c r="J77" i="6" s="1"/>
  <c r="F76" i="6" l="1"/>
  <c r="F75" i="6"/>
  <c r="F74" i="6"/>
  <c r="E77" i="6" s="1"/>
  <c r="E78" i="6" s="1"/>
</calcChain>
</file>

<file path=xl/sharedStrings.xml><?xml version="1.0" encoding="utf-8"?>
<sst xmlns="http://schemas.openxmlformats.org/spreadsheetml/2006/main" count="224" uniqueCount="164">
  <si>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</si>
  <si>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</si>
  <si>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</si>
  <si>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</si>
  <si>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Відомості про підприємство</t>
  </si>
  <si>
    <t>Відомості про особу (осіб), які уповноважені представляти інтереси Учасника</t>
  </si>
  <si>
    <t>Реквізити (адреса - юридична та фактична, телефон,  телефон для контактів, e-mail, розрахунковий рахунок)</t>
  </si>
  <si>
    <t>м2</t>
  </si>
  <si>
    <t>м</t>
  </si>
  <si>
    <t>шт</t>
  </si>
  <si>
    <t>м3</t>
  </si>
  <si>
    <t>Найменування робіт</t>
  </si>
  <si>
    <t>Од.вим.</t>
  </si>
  <si>
    <t>К-ть</t>
  </si>
  <si>
    <t>Вартість, грн., з ПДВ</t>
  </si>
  <si>
    <t>Найменування матеріалів</t>
  </si>
  <si>
    <t>од.</t>
  </si>
  <si>
    <t>всього</t>
  </si>
  <si>
    <t>шт.</t>
  </si>
  <si>
    <t>Всього, роботи, за кошторисом</t>
  </si>
  <si>
    <t>Всього, матеріали, за кошторисом</t>
  </si>
  <si>
    <t>Сума, роботи з матеріалами</t>
  </si>
  <si>
    <t>(Прізвище, ім’я, по батькові, посада, контактний телефон).</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</si>
  <si>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</si>
  <si>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</si>
  <si>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послуга</t>
  </si>
  <si>
    <t>Пісок природний, рядовий</t>
  </si>
  <si>
    <t>Кран вентильний PPR ДУ25</t>
  </si>
  <si>
    <t>Кран вентильний PPR ДУ20</t>
  </si>
  <si>
    <t>Улаштування піщаної основи під трубопроводи</t>
  </si>
  <si>
    <t>Засипка труб в траншеях піском</t>
  </si>
  <si>
    <t>Труба гофрована двостінна ДКС 121950 Ø50/41.5 мм.</t>
  </si>
  <si>
    <t>Прокладання кабелю в гофрі в траншеї</t>
  </si>
  <si>
    <t xml:space="preserve">КПпПО-ВПЕ (1000) 4*2*0,58 (S/FTP-cat.7А)	</t>
  </si>
  <si>
    <t>Розбирання асфальтного дорожнього покриття Н&lt;200 мм</t>
  </si>
  <si>
    <t>Труба поліпропіленова PPR FIBER армована ДУ32 мм (длоя гарячої та холодної води)</t>
  </si>
  <si>
    <t>Труба поліпропіленова PPR FIBER армована ДУ25 мм (длоя гарячої та холодної води)</t>
  </si>
  <si>
    <t>Поліетиленова теплоізоляція для труб з ВН. Ø 32 мм та товщина ізоляції 6 мм</t>
  </si>
  <si>
    <t>Поліетиленова теплоізоляція для труб з ВН. Ø 25 мм та товщина ізоляції 6 мм</t>
  </si>
  <si>
    <t>Кабель ВВГнг 5х4,0 Одескабель</t>
  </si>
  <si>
    <t>Дослідження, вишукування, вимірювання випробування відповідно до вимог чинних Нормативних документів</t>
  </si>
  <si>
    <t>Поетапний топогеодезичний контроль завиконанням робіт відповідного до чинного Законодавства з розробкою виконавчоъ зйомки (паперовий 2 екз. та цифровий варіант - USB FLASH), вартість за послугу на весь період робіт</t>
  </si>
  <si>
    <t xml:space="preserve">Розробка виконавчої документації (паперовий 2 екз. та цифровий варіант - USB FLASH), вартість за послуги на весь період робіт </t>
  </si>
  <si>
    <t>Хомут Walraven с вкладишем epdm M8/10 D 55-65 мм</t>
  </si>
  <si>
    <t>Винт М8х40 + 3 гайки М8 + 2 шайби М8</t>
  </si>
  <si>
    <t>Муфта різьбова внутрішня 32х1" "американка"</t>
  </si>
  <si>
    <t>Муфта різьбова зовнішня "американка" 32х1"</t>
  </si>
  <si>
    <t>Муфта різьбова внутрішня 25х3/4" "американка"</t>
  </si>
  <si>
    <t>Муфта різьбова зовнішня "американка" 25 х3/4"</t>
  </si>
  <si>
    <t>Муфта різьбова внутрішня 20х1/2" "американка"</t>
  </si>
  <si>
    <t>Муфта різьбова зовнішня "американка" 20х1/2"</t>
  </si>
  <si>
    <t>Трійник PPR / метал 32х1/2х32</t>
  </si>
  <si>
    <t>Трійник PPR / метал 25х1/2х25</t>
  </si>
  <si>
    <t>Кран вентильний PPR ДУ32</t>
  </si>
  <si>
    <t>Монтаж та підключення водяних тепловентиляторів</t>
  </si>
  <si>
    <t>Водяний тепловентилятор Flowair LEO L1 з консоллю в комплекті, з кріпленнями та метизами</t>
  </si>
  <si>
    <t>Монтаж та підключення системи керування водяних тепловентиляторів</t>
  </si>
  <si>
    <t>Регулятор швидкості TS</t>
  </si>
  <si>
    <t>Розділ 1. Опалення складу, котельня</t>
  </si>
  <si>
    <t>Монтаж твердопаливної котельні модульного типу на майданчику Замовника включаючі розвантаження</t>
  </si>
  <si>
    <t>Твердопаливна котельня комплектної поставки з наступними технічними характеристиками:
1. Твердопаливна котельня в модульній будівлі (контейнер).
2. Паливо - пелети.
3. Споруда котельні - металокаркас з утепленням мінеральною ватою товщиною 150 мм, зовнішні стіни профлист товщиною 0,45 мм. Колір - RAL1015. З вентиляцією відповідно до норм
4. Теплообмінник котлів - сталь товщиною 8 мм 09Г2С (європейский аналог P265GН), пальник автоматичний (розпал, регулювання потужності, вимкнення). Аналог котлів ALTEP
5. Номінальна потужність 200 кВт. ККД (не менше) 73%
6. Бажана комплектація теплогенеруючих агрегатів 2 х 100 кВт
7. Система АСК з можливістю віддаленного (за допомогою локальної обчислювальної мережи та мережі інтернет) та локального моніторингу (2 точки моніторингу; 1 в середені друга зовні споруди котельні - бажано рідкокрісталічний дисплей достатнього для середи використання захисту). Основні параметри моніторингу (обов'язково):
- Температура: оточуюче повітря (зовнішнє), температура всередені споруди, температура в паливному бункері, температура відходящих газів, температура теплоносія на вході-виході з котлів №1 та №2.
- Паливо: витрата миттєва, залишок в накопичувальному бункері, прогноз залишка виходячи з витрат палива за останню добу
- Робота насосів (навантаження в % та м3/год)
- Робота агрегатів (включено, вюключено)
- Робота засувок (відкрито, закрито)
- Загальна витрата електроенергії (поточна, та за період - місяць, рік)
- Навантаження котлів: розрахункова потужність кожного з котлів (в % та кВт)
- Контроль тиску: мережа після насосу, ввід підживлення
- Помилки/попередження про стан роботи системи
- Розрахунок відносної ефективності сгорання палива (розрахунковий показник нагріва обсягу води відносно обсягу палива за вирахуванням ККД)
- мова інтерфейсу - українська
Програмне забезпечення для OS Windows 11 (та вищої версії) входить в комплект постачання
8. Бункер для зберігання палива всередні модуля:
- бункер зберігання палива, об'єм розраховється відпоідно до витрат палива при роботі котлів з 80% навантаженням від номінтальної потужност протягом 10 календарних дніві;
- конструкція - металева ємність захищена від корозії, з системою пасивної вентиляції;
- завантаження через приймальний бункер або напряму до основного бункера (запропонувати конструкцію або рішення)
- завантаження здійснюється мішками або біг-бегами. Продуктивність системи завантаження має бути розрахована таким чином, щоб завантаження повного бункеру здійснювалось не більш ніж за 4 години.
9. Системи безпеки:
- Система пожежної сигналізації та газового пожежегасіня - автоматична
10. Електропостачання 380В, 50 Гц
11. Труби димовидалення 2 шт. х 8 метрів (сталь нержавіюча AISI304 стінка 1,0 мм (не менше)), конструктив та розтяжки в комплекте
12. Блискавкозахист на трубах
13. Насосне обладнання потужність розраховується залежно від компоновки обладнання (переважні бренди насосів Grundfos, Wilo, Lowara з частотним перетворювачем). На зворотній магістралі котельні передбачити фільтр грубої очистки 200 мкм.
14. Котельня живить тепловою енергією 2 контури Q1 = 24 кВт, Q2 = 100 кВт (приєднання до магістралей 1" та 1 1/4")
15. Водопідготовка вбудована система з баком запасу на 100 л
16. Внутрішнє опалення (резервне) - керамічний обігрівач
17. Супровідна документація:
- Будівельне завдання на фундаменти та приямки для встановлення котельні (видається протягом місяця після початку робіт)
- ТЗ на приєднання до енргоресурсів (вода, електроенергія, теплова мережа, обчислювальна мережа)
- Сертифікт відповідності, затверджені технічні умови
- Інструкція з обслуговування, настанова з експлуатації.
- Паспорт виробу
18. У вартість включається:
- Доставка
- Монтаж на об'єкті на підготовлену замовником основу (відповідно до завдання виконавця)
- Пусконалагоджувальні роботи 
- 2 роки сервісного обслуговування з моенту вводу в експлуатацію</t>
  </si>
  <si>
    <t>Монтаж труби відкритим способом по стіна ка консолях</t>
  </si>
  <si>
    <t>Труба поліпропіленова PPR FIBER армована ДУ40 мм (для гарячої та холодної води)</t>
  </si>
  <si>
    <t>Поліетиленова теплоізоляція для труб з ВН. Ø 40 мм та товщина ізоляції 6 мм</t>
  </si>
  <si>
    <t>Хомут Walraven с вкладишем epdm M8/10 D 40-55 мм</t>
  </si>
  <si>
    <t>Консоль кронштейна DW 200 (2,5 мм) ДКС ( BBC3020 ) з 2 двома розпірними анкерами для бетону</t>
  </si>
  <si>
    <t>Кран вентильний PPR ДУ40</t>
  </si>
  <si>
    <t>Коліно PPR 40</t>
  </si>
  <si>
    <t>Муфта PPR 40</t>
  </si>
  <si>
    <t>Трійник PPR 40х40х25</t>
  </si>
  <si>
    <t>Муфта різьбова внутрішня 40х1 1/4" "американка"</t>
  </si>
  <si>
    <t>Муфта різьбова зовнішня "американка"40х1 1/4"</t>
  </si>
  <si>
    <t>Трійник PPR / метал 40х1/2х40</t>
  </si>
  <si>
    <t>Розробка груту вручну, зачистка дна i стiнок вручну з викидом ґрунту в котлованах i траншеях, розроблених механiзованим способом (10%). Глибина 1 метр</t>
  </si>
  <si>
    <t>Трубна ізоляція UKRIZOL базальтова шкаралупа з фольгою д. вн. 45 мм базальтові циліндри</t>
  </si>
  <si>
    <t>Розділ 3. Інші роботи обов'язкові до виконання</t>
  </si>
  <si>
    <t>Розділ 2. Прокладання підземних магістралей</t>
  </si>
  <si>
    <r>
      <t xml:space="preserve">Місце виконання робіт: </t>
    </r>
    <r>
      <rPr>
        <u/>
        <sz val="14"/>
        <color theme="1"/>
        <rFont val="Times New Roman"/>
        <family val="1"/>
        <charset val="204"/>
      </rPr>
      <t>нежитлове приміщення, м. Чоп</t>
    </r>
  </si>
  <si>
    <t>Укладання труб діаметром до 70 мм в транщеї</t>
  </si>
  <si>
    <t>Труба OSTENDORF для зовнішньої каналізації з розтрубом ПВХ 3.2 мм 110х2000 мм</t>
  </si>
  <si>
    <t>Утеплювач для труби ду110</t>
  </si>
  <si>
    <t>Підключення до водяних тепловентиляторів до мережи 220В, з прокладанням кабелю по існуючих лотках</t>
  </si>
  <si>
    <t>Кабель ВВГнгд 3х2,5</t>
  </si>
  <si>
    <t>Форма цінової пропозиції</t>
  </si>
  <si>
    <t>Додаток 2 до Запиту</t>
  </si>
  <si>
    <t>(Назва Учасника), надає свою цінову пропозицію на закупівлю комплексу послуг з влаштування системи опалення об’єкту ТЧХУ в м. Чоп з метою підтримки їх технічного стану та функціональності.</t>
  </si>
  <si>
    <t>Опис та технічні вимоги наведені у даному додатку.
Матеріали, що поставляються, повинні відповідати вимогам, що до них пред'являються. 
Допускаються більші технічні та функціональні можливості, але не менші.</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</si>
  <si>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</si>
  <si>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</si>
  <si>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t>Надаючи свою пропозицію,</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</si>
  <si>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</si>
  <si>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</si>
  <si>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</si>
  <si>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</si>
  <si>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договору будівельного підряду  Замовника, який відображено у  Додатку 3 до Запиту.</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</si>
  <si>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</si>
  <si>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П.І.Б. керівника</t>
  </si>
  <si>
    <t>Дата</t>
  </si>
  <si>
    <t>Учасник має надати в електронному вигляді цінову пропозицію у формі даного додатку з підписом та печаткою та окремо у форматі Excel.</t>
  </si>
  <si>
    <t>1.1</t>
  </si>
  <si>
    <t>1.2</t>
  </si>
  <si>
    <t>1.3</t>
  </si>
  <si>
    <t>1.4</t>
  </si>
  <si>
    <t>3.3</t>
  </si>
  <si>
    <t>1.8</t>
  </si>
  <si>
    <t>1.5</t>
  </si>
  <si>
    <t>1.6</t>
  </si>
  <si>
    <t>1.7</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</si>
  <si>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</si>
  <si>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</si>
  <si>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</si>
  <si>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</si>
  <si>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</si>
  <si>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</si>
  <si>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</si>
  <si>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</si>
  <si>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</si>
  <si>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</si>
  <si>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</si>
  <si>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</si>
  <si>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</si>
  <si>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</si>
  <si>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</si>
  <si>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</si>
  <si>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</si>
  <si>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</si>
  <si>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</si>
  <si>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</si>
  <si>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</si>
  <si>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</si>
  <si>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</si>
  <si>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</si>
  <si>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</si>
  <si>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</si>
  <si>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</si>
  <si>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</si>
  <si>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</si>
  <si>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2.1</t>
  </si>
  <si>
    <t>2.2</t>
  </si>
  <si>
    <t>2.3</t>
  </si>
  <si>
    <t>2.4</t>
  </si>
  <si>
    <t>2.5</t>
  </si>
  <si>
    <t>2.6</t>
  </si>
  <si>
    <t>2.7</t>
  </si>
  <si>
    <t>2.8</t>
  </si>
  <si>
    <t>2.9</t>
  </si>
  <si>
    <t>2.10</t>
  </si>
  <si>
    <t>2.11</t>
  </si>
  <si>
    <t>2.12</t>
  </si>
  <si>
    <t>2.13</t>
  </si>
  <si>
    <t>2.14</t>
  </si>
  <si>
    <t>2.15</t>
  </si>
  <si>
    <t>2.16</t>
  </si>
  <si>
    <t>3.1</t>
  </si>
  <si>
    <t>3.2</t>
  </si>
  <si>
    <r>
      <t>Строк виконання:  __________________</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</si>
  <si>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Підпис, печатка (у разі наявності)</t>
  </si>
  <si>
    <t>Твердопаливна котельня комплектної поставки з наступними технічними характеристиками:
1. Твердопаливна котельня в модульній будівлі (контейнер).
2. Паливо - пелети.
3. Споруда котельні - металокаркас з утепленням мінеральною ватою товщиною 150 мм, зовнішні стіни профлист товщиною 0,45 мм. Колір - RAL1015. З вентиляцією відповідно до норм. Граничні розміри модуля 8 м (довжина) х м (4 ширина) х 6 м (висота)
4. Теплообмінник котлів - сталь товщиною 8 мм 09Г2С (європейский аналог P265GН), пальник автоматичний (розпал, регулювання потужності, вимкнення). Аналог котлів ALTEP
5. Номінальна потужність 200 кВт. ККД (не менше) 73%
6. Бажана комплектація тепло генеруючих агрегатів 2 х 100 кВт
7. Система АСК з можливістю віддаленого (за допомогою локальної обчислювальної мережи та мережі інтернет) та локального моніторингу (2 точки моніторингу; 1 в середні друга зовні споруди котельні - бажано рідкокристалічний дисплей достатнього для середи використання захисту). Основні параметри моніторингу (обов'язково):
- Температура: оточуюче повітря (зовнішнє - виносний датчик погодного регулювання на відстані 30 м від модуля), температура всередині споруди, температура в паливному бункері, температура відходящих газів, температура теплоносія на вході-виході з котлів №1 та №2, опалювальних контура 1 та 2.
- Паливо: витрата миттєва, залишок в накопичувальному бункері, прогноз залишка виходячи з витрат палива за останню добу
- Робота насосів (навантаження в % та м3/год)
- Робота агрегатів (включено, включено)
- Робота засувок (відкрито, закрито)
- Загальна витрата електроенергії (поточна, та за період - місяць, рік)
- Навантаження котлів: розрахункова потужність кожного з котлів (в % та кВт)
- Контроль тиску: мережа після насосу, ввід підживлення
- Помилки/попередження про стан роботи системи
- Розрахунок відносної ефективності згорання палива (розрахунковий показник нагріва обсягу води відносно обсягу палива за вирахуванням ККД)
- мова інтерфейсу - українська
Програмне забезпечення для OS Windows 11 (та вищої версії) входить в комплект постачання
8. Бункер для зберігання палива всередині модуля:
- бункер зберігання палива, об'єм розраховується відповідно до витрат палива при роботі котлів з 80% навантаженням від номінальної потужності протягом 10 календарних днів;
- конструкція - металева ємність захищена від корозії, з системою пасивної вентиляції;
- завантаження через приймальний бункер або напряму до основного бункера через верх споруди з відповідним підйомником (запропонувати конструкцію або рішення)
- завантаження здійснюється мішками або біг-бегами. Продуктивність системи завантаження має бути розрахована таким чином, щоб завантаження повного бункеру здійснювалось не більш ніж за 4 години.
9. Системи безпеки:
- Система пожежної сигналізації та газового пожежогасіння - автоматична
10. Електропостачання 380В, 50 Гц
11. Труби димовидалення 2 шт. х 8 метрів (сталь нержавіюча зовнішня та внутрішня AISI304 стінка 1,0 мм (не менше), утеплена (сендвіч)), конструктив та розтяжки в комплекте
12. Блискавкозахист на трубах
13. Насосне обладнання потужність розраховується залежно від компоновки обладнання (переважні бренди насосів Grundfos, Wilo, Lowara з частотним перетворювачем). На зворотній магістралі котельні передбачити фільтр грубої очистки 200 мкм.
14. Котельня живить тепловою енергією 2 контури Q1 = 24 кВт, Q2 = 100 кВт (приєднання до магістралей 1" та 1 1/4")
15. Водопідготовка вбудована система з баком запасу на 100 л
16. Внутрішнє опалення (резервне) - керамічний обігрівач
17. Супровідна документація:
- Будівельне завдання на фундаменти та приямки для встановлення котельні (видається протягом місяця після початку робіт)
- ТЗ на приєднання до енергоресурсів (вода, електроенергія, теплова мережа, обчислювальна мережа)
- Сертифікат відповідності, затверджені технічні умови
- Інструкція з обслуговування, настанова з експлуатації.
- Паспорт виробу
18. У вартість включається:
- Доставка
- Монтаж на об'єкті на підготовлену замовником основу (відповідно до завдання виконавця)
- Пусконалагоджувальні роботи 
- 2 роки сервісного обслуговування з моменту вводу в експлуатацію</t>
  </si>
  <si>
    <t>"Надаючи свою цінову пропозицію, наша компанія, як Учасник тендеру,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цінової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150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послуги/роботи включаються адміністративні, транспортні витрати та витрати на можливе покриття ризиків. 
13. У вартість одиничних розцінок на послуги/роботи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17.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18. Підрядник зобов'язується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якщо не передбачено інше.
19.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20. У разі відсутності в переліку робіт та матеріалів для відповідного пункту робіт, вважати, що матеріали входять в сам пункт робіт.
21. Вважати зазначені у технічному завданні посилання на конкретні торгівельну марку чи фірму, патент, конструкцію або тип предмета закупівлі, джерело його походження або виробника такими, що містять вираз «або еквівалент».
22. Якщо для розцінки на роботи явно не зазначені матеріали, вважати що вони входять у вартість робіт.</t>
  </si>
  <si>
    <t>Примітка
(Заповнити у разі  пропозиції аналогів )</t>
  </si>
  <si>
    <r>
      <t xml:space="preserve">Гарантія на модульну котельню з дати підписання актів виконаних робіт: </t>
    </r>
    <r>
      <rPr>
        <sz val="14"/>
        <color theme="1"/>
        <rFont val="Times New Roman"/>
        <family val="1"/>
        <charset val="204"/>
      </rPr>
      <t>10 років</t>
    </r>
  </si>
  <si>
    <r>
      <t xml:space="preserve">Гарантія на комплектуючі: </t>
    </r>
    <r>
      <rPr>
        <sz val="14"/>
        <color theme="1"/>
        <rFont val="Times New Roman"/>
        <family val="1"/>
        <charset val="204"/>
      </rPr>
      <t>від заводу -виробника, але не менше 2 років</t>
    </r>
  </si>
  <si>
    <r>
      <t>Гарантія на монтажні роботи з дати підписання актів виконаних робіт:</t>
    </r>
    <r>
      <rPr>
        <sz val="14"/>
        <color theme="1"/>
        <rFont val="Times New Roman"/>
        <family val="1"/>
        <charset val="204"/>
      </rPr>
      <t xml:space="preserve"> 5 років</t>
    </r>
  </si>
  <si>
    <r>
      <t xml:space="preserve">
Сервісне обслуговування з дати підписання актів виконаних робіт: </t>
    </r>
    <r>
      <rPr>
        <sz val="14"/>
        <color theme="1"/>
        <rFont val="Times New Roman"/>
        <family val="1"/>
        <charset val="204"/>
      </rPr>
      <t>2 роки</t>
    </r>
    <r>
      <rPr>
        <b/>
        <sz val="14"/>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</si>
</sst>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419]General"/>
    <numFmt numFmtId="165" formatCode="0.0"/>
  </numFmts>
  <fonts count="38">
    <font>
      <sz val="11"/>
      <color theme="1"/>
      <name val="Calibri"/>
      <family val="2"/>
      <scheme val="minor"/>
    </font>
    <font>
      <sz val="16"/>
      <color theme="1"/>
      <name val="Times New Roman"/>
      <family val="1"/>
      <charset val="204"/>
    </font>
    <font>
      <sz val="12"/>
      <color theme="1"/>
      <name val="Times New Roman"/>
      <family val="1"/>
      <charset val="204"/>
    </font>
    <font>
      <i/>
      <sz val="11"/>
      <color theme="1"/>
      <name val="Times New Roman"/>
      <family val="1"/>
      <charset val="204"/>
    </font>
    <font>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sz val="14"/>
      <color theme="1"/>
      <name val="Times New Roman"/>
      <family val="1"/>
      <charset val="204"/>
    </font>
    <font>
      <u/>
      <sz val="14"/>
      <color theme="1"/>
      <name val="Times New Roman"/>
      <family val="1"/>
      <charset val="204"/>
    </font>
    <font>
      <i/>
      <sz val="14"/>
      <color theme="1"/>
      <name val="Times New Roman"/>
      <family val="1"/>
      <charset val="204"/>
    </font>
    <font>
      <i/>
      <sz val="11"/>
      <name val="Times New Roman"/>
      <family val="1"/>
      <charset val="204"/>
    </font>
    <font>
      <b/>
      <i/>
      <sz val="11"/>
      <color theme="1"/>
      <name val="Times New Roman"/>
      <family val="1"/>
      <charset val="204"/>
    </font>
    <font>
      <b/>
      <sz val="11"/>
      <color theme="1"/>
      <name val="Times New Roman"/>
      <family val="1"/>
      <charset val="204"/>
    </font>
    <font>
      <b/>
      <i/>
      <sz val="14"/>
      <color theme="1"/>
      <name val="Times New Roman"/>
      <family val="1"/>
      <charset val="204"/>
    </font>
    <font>
      <i/>
      <sz val="11"/>
      <color rgb="FF000000"/>
      <name val="Calibri"/>
      <family val="2"/>
      <charset val="204"/>
      <scheme val="minor"/>
    </font>
    <font>
      <i/>
      <u/>
      <sz val="11"/>
      <color rgb="FF000000"/>
      <name val="Calibri"/>
      <family val="2"/>
      <charset val="204"/>
      <scheme val="minor"/>
    </font>
    <font>
      <i/>
      <u/>
      <sz val="16"/>
      <color rgb="FF000000"/>
      <name val="Calibri"/>
      <family val="2"/>
      <charset val="204"/>
      <scheme val="minor"/>
    </font>
    <font>
      <i/>
      <sz val="16"/>
      <color rgb="FF000000"/>
      <name val="Calibri"/>
      <family val="2"/>
      <charset val="204"/>
      <scheme val="minor"/>
    </font>
    <font>
      <i/>
      <sz val="16"/>
      <color indexed="8"/>
      <name val="Calibri"/>
      <family val="2"/>
      <charset val="204"/>
      <scheme val="minor"/>
    </font>
    <font>
      <i/>
      <sz val="16"/>
      <color theme="1"/>
      <name val="Calibri"/>
      <family val="2"/>
      <charset val="204"/>
      <scheme val="minor"/>
    </font>
    <font>
      <sz val="16"/>
      <color rgb="FF000000"/>
      <name val="Calibri"/>
      <family val="2"/>
      <charset val="204"/>
      <scheme val="minor"/>
    </font>
    <font>
      <i/>
      <sz val="16"/>
      <name val="Calibri"/>
      <family val="2"/>
      <charset val="204"/>
      <scheme val="minor"/>
    </font>
    <font>
      <sz val="14"/>
      <color theme="1"/>
      <name val="Times New Roman"/>
      <family val="1"/>
      <charset val="204"/>
    </font>
    <font>
      <sz val="12"/>
      <color rgb="FF000000"/>
      <name val="ISOCPEUR"/>
      <family val="2"/>
      <charset val="204"/>
    </font>
    <font>
      <sz val="11"/>
      <color rgb="FF000000"/>
      <name val="Calibri"/>
      <family val="2"/>
    </font>
    <font>
      <sz val="16"/>
      <color rgb="FF000000"/>
      <name val="Times New Roman"/>
      <family val="1"/>
      <charset val="204"/>
    </font>
    <font>
      <i/>
      <sz val="18"/>
      <color theme="1"/>
      <name val="Times New Roman"/>
      <family val="1"/>
      <charset val="204"/>
    </font>
    <font>
      <sz val="14"/>
      <color rgb="FF000000"/>
      <name val="Times New Roman"/>
      <family val="1"/>
      <charset val="204"/>
    </font>
    <font>
      <sz val="14"/>
      <name val="Times New Roman"/>
      <family val="1"/>
      <charset val="204"/>
    </font>
    <font>
      <b/>
      <sz val="12"/>
      <color theme="1"/>
      <name val="Times New Roman"/>
      <family val="1"/>
      <charset val="204"/>
    </font>
    <font>
      <sz val="12"/>
      <color rgb="FF000000"/>
      <name val="Times New Roman"/>
      <family val="1"/>
      <charset val="204"/>
    </font>
    <font>
      <sz val="12"/>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164" fontId="10" fillId="0" borderId="0" applyBorder="0" applyProtection="0"/>
    <xf numFmtId="0" fontId="11" fillId="0" borderId="0"/>
    <xf numFmtId="44" fontId="9" fillId="0" borderId="0" applyFont="0" applyFill="0" applyBorder="0" applyAlignment="0" applyProtection="0"/>
    <xf numFmtId="0" fontId="9" fillId="0" borderId="0"/>
  </cellStyleXfs>
  <cellXfs count="137">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horizontal="center"/>
    </xf>
    <xf numFmtId="4" fontId="5" fillId="0" borderId="0" xfId="0" applyNumberFormat="1" applyFont="1" applyAlignment="1">
      <alignment horizontal="right"/>
    </xf>
    <xf numFmtId="0" fontId="5" fillId="0" borderId="0" xfId="0" applyFont="1"/>
    <xf numFmtId="0" fontId="6" fillId="0" borderId="0" xfId="0" applyFont="1" applyAlignment="1">
      <alignment vertical="center"/>
    </xf>
    <xf numFmtId="0" fontId="7" fillId="0" borderId="0" xfId="0" applyFont="1" applyAlignment="1">
      <alignment vertical="center" wrapText="1"/>
    </xf>
    <xf numFmtId="0" fontId="2" fillId="0" borderId="0" xfId="0" applyFont="1"/>
    <xf numFmtId="0" fontId="12" fillId="0" borderId="0" xfId="0" applyFont="1" applyAlignment="1">
      <alignment vertical="center" wrapText="1"/>
    </xf>
    <xf numFmtId="0" fontId="4" fillId="0" borderId="0" xfId="0" applyFont="1"/>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17" fillId="0" borderId="0" xfId="0" applyFont="1" applyAlignment="1">
      <alignment horizontal="left" vertical="center"/>
    </xf>
    <xf numFmtId="0" fontId="5" fillId="0" borderId="0" xfId="0" applyFont="1" applyAlignment="1">
      <alignment vertical="center"/>
    </xf>
    <xf numFmtId="4" fontId="7" fillId="3" borderId="1" xfId="0" applyNumberFormat="1" applyFont="1" applyFill="1" applyBorder="1" applyAlignment="1">
      <alignment horizontal="center" vertical="center" wrapText="1"/>
    </xf>
    <xf numFmtId="0" fontId="1" fillId="0" borderId="0" xfId="0" applyFont="1" applyAlignment="1">
      <alignment horizontal="center"/>
    </xf>
    <xf numFmtId="4" fontId="1" fillId="0" borderId="0" xfId="0" applyNumberFormat="1" applyFont="1" applyAlignment="1">
      <alignment horizontal="center"/>
    </xf>
    <xf numFmtId="0" fontId="3" fillId="0" borderId="0" xfId="0" applyFont="1" applyAlignment="1">
      <alignment horizontal="center" vertical="center"/>
    </xf>
    <xf numFmtId="4" fontId="1" fillId="0" borderId="0" xfId="0" applyNumberFormat="1" applyFont="1" applyAlignment="1">
      <alignment horizontal="center"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0" fontId="4" fillId="0" borderId="0" xfId="0" applyFont="1" applyAlignment="1">
      <alignment horizontal="center"/>
    </xf>
    <xf numFmtId="4" fontId="4" fillId="0" borderId="0" xfId="0" applyNumberFormat="1" applyFont="1" applyAlignment="1">
      <alignment horizontal="center"/>
    </xf>
    <xf numFmtId="4" fontId="5" fillId="0" borderId="0" xfId="0" applyNumberFormat="1" applyFont="1" applyAlignment="1">
      <alignment horizontal="center"/>
    </xf>
    <xf numFmtId="0" fontId="5" fillId="0" borderId="0" xfId="0" applyFont="1" applyAlignment="1">
      <alignment horizontal="center" vertical="center"/>
    </xf>
    <xf numFmtId="0" fontId="7" fillId="0" borderId="0" xfId="0" applyFont="1" applyAlignment="1">
      <alignment horizontal="center" vertical="center" wrapText="1"/>
    </xf>
    <xf numFmtId="4" fontId="7" fillId="0" borderId="0" xfId="0" applyNumberFormat="1" applyFont="1" applyAlignment="1">
      <alignment horizontal="center" vertical="center" wrapText="1"/>
    </xf>
    <xf numFmtId="4" fontId="6" fillId="0" borderId="0" xfId="0" applyNumberFormat="1" applyFont="1" applyAlignment="1">
      <alignment horizontal="center" vertical="top"/>
    </xf>
    <xf numFmtId="0" fontId="20" fillId="0" borderId="1" xfId="0" applyFont="1" applyBorder="1" applyAlignment="1">
      <alignment horizontal="center" vertical="top" wrapText="1"/>
    </xf>
    <xf numFmtId="44" fontId="20" fillId="3" borderId="1" xfId="6" applyFont="1" applyFill="1" applyBorder="1" applyAlignment="1">
      <alignment horizontal="center" vertical="top"/>
    </xf>
    <xf numFmtId="165" fontId="1" fillId="0" borderId="0" xfId="0" applyNumberFormat="1" applyFont="1" applyAlignment="1">
      <alignment horizontal="center"/>
    </xf>
    <xf numFmtId="165" fontId="3" fillId="0" borderId="0" xfId="0" applyNumberFormat="1" applyFont="1" applyAlignment="1">
      <alignment horizontal="center" vertical="center"/>
    </xf>
    <xf numFmtId="165" fontId="1" fillId="0" borderId="0" xfId="0" applyNumberFormat="1" applyFont="1" applyAlignment="1">
      <alignment horizontal="center" vertical="center"/>
    </xf>
    <xf numFmtId="165" fontId="4" fillId="0" borderId="0" xfId="0" applyNumberFormat="1" applyFont="1" applyAlignment="1">
      <alignment horizontal="center" vertical="center"/>
    </xf>
    <xf numFmtId="165" fontId="4" fillId="0" borderId="0" xfId="0" applyNumberFormat="1" applyFont="1" applyAlignment="1">
      <alignment horizontal="center"/>
    </xf>
    <xf numFmtId="165" fontId="5" fillId="0" borderId="0" xfId="0" applyNumberFormat="1" applyFont="1" applyAlignment="1">
      <alignment horizontal="center"/>
    </xf>
    <xf numFmtId="0" fontId="22" fillId="0" borderId="1" xfId="0" applyFont="1" applyBorder="1" applyAlignment="1">
      <alignment horizontal="center" vertical="top" wrapText="1"/>
    </xf>
    <xf numFmtId="0" fontId="24" fillId="3" borderId="1" xfId="0" applyFont="1" applyFill="1" applyBorder="1" applyAlignment="1">
      <alignment vertical="top" wrapText="1"/>
    </xf>
    <xf numFmtId="0" fontId="25" fillId="3" borderId="1" xfId="0" applyFont="1" applyFill="1" applyBorder="1" applyAlignment="1">
      <alignment horizontal="center" vertical="top" wrapText="1"/>
    </xf>
    <xf numFmtId="2" fontId="25" fillId="3" borderId="1" xfId="0" applyNumberFormat="1" applyFont="1" applyFill="1" applyBorder="1" applyAlignment="1">
      <alignment horizontal="center" vertical="top"/>
    </xf>
    <xf numFmtId="44" fontId="25" fillId="0" borderId="1" xfId="6" applyFont="1" applyBorder="1" applyAlignment="1">
      <alignment horizontal="center" vertical="top"/>
    </xf>
    <xf numFmtId="44" fontId="23" fillId="3" borderId="1" xfId="6" applyFont="1" applyFill="1" applyBorder="1" applyAlignment="1">
      <alignment horizontal="center" vertical="top"/>
    </xf>
    <xf numFmtId="0" fontId="24" fillId="0" borderId="1" xfId="0" applyFont="1" applyBorder="1" applyAlignment="1">
      <alignment vertical="top" wrapText="1"/>
    </xf>
    <xf numFmtId="0" fontId="25" fillId="0" borderId="1" xfId="0" applyFont="1" applyBorder="1" applyAlignment="1">
      <alignment horizontal="center" vertical="top" wrapText="1"/>
    </xf>
    <xf numFmtId="2" fontId="25" fillId="0" borderId="1" xfId="0" applyNumberFormat="1" applyFont="1" applyBorder="1" applyAlignment="1">
      <alignment horizontal="center" vertical="top"/>
    </xf>
    <xf numFmtId="44" fontId="23" fillId="0" borderId="1" xfId="6" applyFont="1" applyBorder="1" applyAlignment="1">
      <alignment horizontal="center" vertical="top" wrapText="1"/>
    </xf>
    <xf numFmtId="0" fontId="23" fillId="0" borderId="1" xfId="0" applyFont="1" applyBorder="1" applyAlignment="1">
      <alignment horizontal="center" vertical="top" wrapText="1"/>
    </xf>
    <xf numFmtId="44" fontId="25" fillId="3" borderId="1" xfId="6" applyFont="1" applyFill="1" applyBorder="1" applyAlignment="1">
      <alignment horizontal="center" vertical="top"/>
    </xf>
    <xf numFmtId="44" fontId="23" fillId="0" borderId="1" xfId="6" applyFont="1" applyBorder="1" applyAlignment="1">
      <alignment horizontal="center" vertical="top"/>
    </xf>
    <xf numFmtId="0" fontId="23" fillId="0" borderId="1" xfId="0" applyFont="1" applyBorder="1" applyAlignment="1">
      <alignment horizontal="left" vertical="top" wrapText="1"/>
    </xf>
    <xf numFmtId="0" fontId="23" fillId="0" borderId="1" xfId="0" applyFont="1" applyBorder="1" applyAlignment="1">
      <alignment horizontal="center" vertical="top"/>
    </xf>
    <xf numFmtId="0" fontId="23" fillId="3" borderId="1" xfId="0" applyFont="1" applyFill="1" applyBorder="1" applyAlignment="1">
      <alignment horizontal="center" vertical="top" wrapText="1"/>
    </xf>
    <xf numFmtId="2" fontId="23" fillId="3" borderId="1" xfId="0" applyNumberFormat="1" applyFont="1" applyFill="1" applyBorder="1" applyAlignment="1">
      <alignment horizontal="center" vertical="top"/>
    </xf>
    <xf numFmtId="44" fontId="24" fillId="0" borderId="1" xfId="6" applyFont="1" applyBorder="1" applyAlignment="1">
      <alignment horizontal="center" vertical="top" wrapText="1"/>
    </xf>
    <xf numFmtId="0" fontId="25" fillId="0" borderId="1" xfId="0" applyFont="1" applyBorder="1" applyAlignment="1">
      <alignment horizontal="center" vertical="top"/>
    </xf>
    <xf numFmtId="44" fontId="24" fillId="3" borderId="1" xfId="6" applyFont="1" applyFill="1" applyBorder="1" applyAlignment="1">
      <alignment horizontal="center" vertical="top" wrapText="1"/>
    </xf>
    <xf numFmtId="165" fontId="25" fillId="3" borderId="1" xfId="0" applyNumberFormat="1" applyFont="1" applyFill="1" applyBorder="1" applyAlignment="1">
      <alignment horizontal="center" vertical="top"/>
    </xf>
    <xf numFmtId="0" fontId="23" fillId="3" borderId="1" xfId="0" applyFont="1" applyFill="1" applyBorder="1" applyAlignment="1">
      <alignment vertical="top"/>
    </xf>
    <xf numFmtId="0" fontId="26" fillId="0" borderId="1" xfId="0" applyFont="1" applyBorder="1" applyAlignment="1">
      <alignment vertical="top" wrapText="1"/>
    </xf>
    <xf numFmtId="44" fontId="27" fillId="3" borderId="1" xfId="6" applyFont="1" applyFill="1" applyBorder="1" applyAlignment="1">
      <alignment horizontal="center" wrapText="1"/>
    </xf>
    <xf numFmtId="4" fontId="27" fillId="3" borderId="1" xfId="0" applyNumberFormat="1" applyFont="1" applyFill="1" applyBorder="1" applyAlignment="1">
      <alignment wrapText="1"/>
    </xf>
    <xf numFmtId="4" fontId="27" fillId="3" borderId="1" xfId="0" applyNumberFormat="1" applyFont="1" applyFill="1" applyBorder="1" applyAlignment="1">
      <alignment horizontal="center" wrapText="1"/>
    </xf>
    <xf numFmtId="165" fontId="27" fillId="3" borderId="1" xfId="0" applyNumberFormat="1" applyFont="1" applyFill="1" applyBorder="1" applyAlignment="1">
      <alignment horizontal="center" wrapText="1"/>
    </xf>
    <xf numFmtId="0" fontId="23" fillId="3" borderId="1" xfId="0" applyFont="1" applyFill="1" applyBorder="1" applyAlignment="1">
      <alignment horizontal="center" vertical="top"/>
    </xf>
    <xf numFmtId="0" fontId="17" fillId="0" borderId="0" xfId="7" applyFont="1" applyAlignment="1">
      <alignment vertical="center"/>
    </xf>
    <xf numFmtId="0" fontId="29" fillId="0" borderId="0" xfId="7" applyFont="1"/>
    <xf numFmtId="0" fontId="30" fillId="0" borderId="0" xfId="7" applyFont="1"/>
    <xf numFmtId="0" fontId="31" fillId="0" borderId="0" xfId="7" applyFont="1"/>
    <xf numFmtId="0" fontId="12" fillId="0" borderId="0" xfId="7" applyFont="1" applyAlignment="1">
      <alignment wrapText="1"/>
    </xf>
    <xf numFmtId="49" fontId="22" fillId="0" borderId="1" xfId="0" applyNumberFormat="1" applyFont="1" applyBorder="1" applyAlignment="1">
      <alignment horizontal="center" vertical="top" wrapText="1"/>
    </xf>
    <xf numFmtId="49" fontId="23" fillId="3" borderId="1" xfId="0" applyNumberFormat="1" applyFont="1" applyFill="1" applyBorder="1" applyAlignment="1">
      <alignment horizontal="center" vertical="top" wrapText="1"/>
    </xf>
    <xf numFmtId="49" fontId="22" fillId="0" borderId="1" xfId="0" applyNumberFormat="1" applyFont="1" applyBorder="1" applyAlignment="1">
      <alignment horizontal="left" vertical="top" wrapText="1"/>
    </xf>
    <xf numFmtId="0" fontId="28" fillId="0" borderId="0" xfId="0" applyFont="1" applyAlignment="1">
      <alignment horizontal="left" vertical="center" wrapText="1"/>
    </xf>
    <xf numFmtId="0" fontId="28" fillId="0" borderId="0" xfId="0" applyFont="1" applyAlignment="1">
      <alignment horizontal="center" vertical="center" wrapText="1"/>
    </xf>
    <xf numFmtId="0" fontId="33" fillId="0" borderId="0" xfId="7" applyFont="1" applyAlignment="1">
      <alignment horizontal="left"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3" fillId="0" borderId="0" xfId="0" applyFont="1" applyAlignment="1">
      <alignment horizontal="left" vertical="center" wrapText="1"/>
    </xf>
    <xf numFmtId="0" fontId="19" fillId="0" borderId="4" xfId="0" applyFont="1" applyBorder="1" applyAlignment="1">
      <alignment horizontal="left" vertical="center"/>
    </xf>
    <xf numFmtId="0" fontId="5" fillId="0" borderId="0" xfId="0" applyFont="1" applyAlignment="1">
      <alignment horizontal="left" vertical="center"/>
    </xf>
    <xf numFmtId="0" fontId="23" fillId="3" borderId="5" xfId="0" applyFont="1" applyFill="1" applyBorder="1" applyAlignment="1">
      <alignment horizontal="right" vertical="top"/>
    </xf>
    <xf numFmtId="0" fontId="23" fillId="3" borderId="6" xfId="0" applyFont="1" applyFill="1" applyBorder="1" applyAlignment="1">
      <alignment horizontal="right" vertical="top"/>
    </xf>
    <xf numFmtId="0" fontId="23" fillId="3" borderId="7" xfId="0" applyFont="1" applyFill="1" applyBorder="1" applyAlignment="1">
      <alignment horizontal="right" vertical="top"/>
    </xf>
    <xf numFmtId="4" fontId="23" fillId="3" borderId="1" xfId="0" applyNumberFormat="1" applyFont="1" applyFill="1" applyBorder="1" applyAlignment="1">
      <alignment horizontal="center" vertical="top"/>
    </xf>
    <xf numFmtId="0" fontId="23" fillId="3" borderId="5" xfId="0" applyFont="1" applyFill="1" applyBorder="1" applyAlignment="1">
      <alignment horizontal="center" vertical="top"/>
    </xf>
    <xf numFmtId="0" fontId="23" fillId="3" borderId="6" xfId="0" applyFont="1" applyFill="1" applyBorder="1" applyAlignment="1">
      <alignment horizontal="center" vertical="top"/>
    </xf>
    <xf numFmtId="0" fontId="23" fillId="3" borderId="7" xfId="0" applyFont="1" applyFill="1" applyBorder="1" applyAlignment="1">
      <alignment horizontal="center" vertical="top"/>
    </xf>
    <xf numFmtId="0" fontId="28" fillId="0" borderId="1" xfId="0" applyFont="1" applyBorder="1" applyAlignment="1">
      <alignment horizontal="center" vertical="center" wrapText="1"/>
    </xf>
    <xf numFmtId="0" fontId="23" fillId="3" borderId="1" xfId="0" applyFont="1" applyFill="1" applyBorder="1" applyAlignment="1">
      <alignment horizontal="right" vertical="top"/>
    </xf>
    <xf numFmtId="0" fontId="7" fillId="3" borderId="1" xfId="0" applyFont="1" applyFill="1" applyBorder="1" applyAlignment="1">
      <alignment horizontal="center" vertical="center" wrapText="1"/>
    </xf>
    <xf numFmtId="49" fontId="22" fillId="0" borderId="8" xfId="0" applyNumberFormat="1" applyFont="1" applyBorder="1" applyAlignment="1">
      <alignment horizontal="left" vertical="top" wrapText="1"/>
    </xf>
    <xf numFmtId="49" fontId="22" fillId="0" borderId="10" xfId="0" applyNumberFormat="1" applyFont="1" applyBorder="1" applyAlignment="1">
      <alignment horizontal="left" vertical="top" wrapText="1"/>
    </xf>
    <xf numFmtId="49" fontId="22" fillId="0" borderId="9" xfId="0" applyNumberFormat="1" applyFont="1" applyBorder="1" applyAlignment="1">
      <alignment horizontal="left" vertical="top" wrapText="1"/>
    </xf>
    <xf numFmtId="0" fontId="22" fillId="4" borderId="5" xfId="0" applyFont="1" applyFill="1" applyBorder="1" applyAlignment="1">
      <alignment horizontal="center" vertical="top" wrapText="1"/>
    </xf>
    <xf numFmtId="0" fontId="22" fillId="4" borderId="6" xfId="0" applyFont="1" applyFill="1" applyBorder="1" applyAlignment="1">
      <alignment horizontal="center" vertical="top" wrapText="1"/>
    </xf>
    <xf numFmtId="0" fontId="22" fillId="4" borderId="7" xfId="0" applyFont="1" applyFill="1" applyBorder="1" applyAlignment="1">
      <alignment horizontal="center" vertical="top" wrapText="1"/>
    </xf>
    <xf numFmtId="0" fontId="13" fillId="0" borderId="2" xfId="0" applyFont="1" applyBorder="1" applyAlignment="1">
      <alignment horizontal="left" vertical="center" wrapText="1"/>
    </xf>
    <xf numFmtId="0" fontId="13" fillId="0" borderId="0" xfId="0" applyFont="1" applyAlignment="1">
      <alignment horizontal="left" vertical="center" wrapText="1"/>
    </xf>
    <xf numFmtId="0" fontId="1" fillId="2" borderId="0" xfId="0" applyFont="1" applyFill="1" applyAlignment="1">
      <alignment horizontal="center"/>
    </xf>
    <xf numFmtId="0" fontId="22" fillId="0" borderId="8" xfId="0" applyFont="1" applyBorder="1" applyAlignment="1">
      <alignment horizontal="left" vertical="top" wrapText="1"/>
    </xf>
    <xf numFmtId="0" fontId="22" fillId="0" borderId="10" xfId="0" applyFont="1" applyBorder="1" applyAlignment="1">
      <alignment horizontal="left" vertical="top" wrapText="1"/>
    </xf>
    <xf numFmtId="0" fontId="22" fillId="0" borderId="9" xfId="0" applyFont="1" applyBorder="1" applyAlignment="1">
      <alignment horizontal="left" vertical="top" wrapText="1"/>
    </xf>
    <xf numFmtId="0" fontId="23" fillId="0" borderId="8" xfId="0" applyFont="1" applyBorder="1" applyAlignment="1">
      <alignment horizontal="left" vertical="top" wrapText="1"/>
    </xf>
    <xf numFmtId="0" fontId="23" fillId="0" borderId="10" xfId="0" applyFont="1" applyBorder="1" applyAlignment="1">
      <alignment horizontal="left" vertical="top" wrapText="1"/>
    </xf>
    <xf numFmtId="0" fontId="23" fillId="0" borderId="9" xfId="0" applyFont="1" applyBorder="1" applyAlignment="1">
      <alignment horizontal="left" vertical="top" wrapText="1"/>
    </xf>
    <xf numFmtId="0" fontId="23" fillId="0" borderId="8" xfId="0" applyFont="1" applyBorder="1" applyAlignment="1">
      <alignment horizontal="center" vertical="top" wrapText="1"/>
    </xf>
    <xf numFmtId="0" fontId="23" fillId="0" borderId="10" xfId="0" applyFont="1" applyBorder="1" applyAlignment="1">
      <alignment horizontal="center" vertical="top" wrapText="1"/>
    </xf>
    <xf numFmtId="0" fontId="23" fillId="0" borderId="9" xfId="0" applyFont="1" applyBorder="1" applyAlignment="1">
      <alignment horizontal="center" vertical="top" wrapText="1"/>
    </xf>
    <xf numFmtId="44" fontId="23" fillId="0" borderId="8" xfId="6" applyFont="1" applyFill="1" applyBorder="1" applyAlignment="1">
      <alignment horizontal="center" vertical="top" wrapText="1"/>
    </xf>
    <xf numFmtId="44" fontId="23" fillId="0" borderId="10" xfId="6" applyFont="1" applyFill="1" applyBorder="1" applyAlignment="1">
      <alignment horizontal="center" vertical="top" wrapText="1"/>
    </xf>
    <xf numFmtId="44" fontId="23" fillId="0" borderId="9" xfId="6" applyFont="1" applyFill="1" applyBorder="1" applyAlignment="1">
      <alignment horizontal="center" vertical="top" wrapText="1"/>
    </xf>
    <xf numFmtId="0" fontId="21" fillId="4" borderId="1" xfId="0" applyFont="1" applyFill="1" applyBorder="1" applyAlignment="1">
      <alignment horizontal="center" vertical="top" wrapText="1"/>
    </xf>
    <xf numFmtId="0" fontId="20" fillId="4" borderId="1" xfId="0" applyFont="1" applyFill="1" applyBorder="1" applyAlignment="1">
      <alignment horizontal="center" vertical="top" wrapText="1"/>
    </xf>
    <xf numFmtId="165" fontId="7"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16" fillId="0" borderId="3" xfId="0" applyFont="1" applyBorder="1" applyAlignment="1">
      <alignment horizontal="left" vertical="top" wrapText="1"/>
    </xf>
    <xf numFmtId="0" fontId="1" fillId="0" borderId="0" xfId="0" applyFont="1" applyAlignment="1">
      <alignment horizontal="right"/>
    </xf>
    <xf numFmtId="0" fontId="32" fillId="0" borderId="0" xfId="0" applyFont="1" applyAlignment="1">
      <alignment horizontal="left" vertical="center" wrapText="1"/>
    </xf>
    <xf numFmtId="0" fontId="34" fillId="0" borderId="0" xfId="7" applyFont="1" applyAlignment="1">
      <alignment horizontal="left" wrapText="1"/>
    </xf>
    <xf numFmtId="0" fontId="3" fillId="0" borderId="0" xfId="0" applyFont="1" applyAlignment="1">
      <alignment horizontal="left" vertical="top" wrapText="1"/>
    </xf>
    <xf numFmtId="0" fontId="18" fillId="3" borderId="1" xfId="0" applyFont="1" applyFill="1" applyBorder="1" applyAlignment="1">
      <alignment horizontal="center" vertical="center" wrapText="1"/>
    </xf>
    <xf numFmtId="0" fontId="13" fillId="0" borderId="0" xfId="0" applyFont="1" applyAlignment="1">
      <alignment horizontal="left"/>
    </xf>
    <xf numFmtId="0" fontId="13" fillId="0" borderId="0" xfId="0" applyFont="1" applyAlignment="1">
      <alignment horizontal="left" wrapText="1"/>
    </xf>
    <xf numFmtId="0" fontId="3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4" fontId="2" fillId="0" borderId="0" xfId="0" applyNumberFormat="1" applyFont="1" applyAlignment="1">
      <alignment horizontal="center"/>
    </xf>
    <xf numFmtId="4" fontId="36" fillId="0" borderId="0" xfId="0" applyNumberFormat="1" applyFont="1" applyAlignment="1">
      <alignment horizontal="right"/>
    </xf>
    <xf numFmtId="0" fontId="36" fillId="0" borderId="0" xfId="0" applyFont="1" applyAlignment="1">
      <alignment horizontal="center"/>
    </xf>
    <xf numFmtId="165" fontId="36" fillId="0" borderId="0" xfId="0" applyNumberFormat="1" applyFont="1" applyAlignment="1">
      <alignment horizontal="center"/>
    </xf>
    <xf numFmtId="4" fontId="36" fillId="0" borderId="0" xfId="0" applyNumberFormat="1" applyFont="1" applyAlignment="1">
      <alignment horizontal="center"/>
    </xf>
    <xf numFmtId="0" fontId="36" fillId="0" borderId="0" xfId="0" applyFont="1"/>
    <xf numFmtId="0" fontId="37" fillId="0" borderId="0" xfId="0" applyFont="1" applyAlignment="1">
      <alignment vertical="center"/>
    </xf>
    <xf numFmtId="0" fontId="2" fillId="0" borderId="0" xfId="0" applyFont="1" applyAlignment="1">
      <alignment horizontal="right"/>
    </xf>
  </cellXfs>
  <cellStyles count="8">
    <cellStyle name="Відсотковий 2" xfId="2" xr:uid="{6190268B-221D-4B90-85E6-28E44126902D}"/>
    <cellStyle name="Грошовий" xfId="6" builtinId="4"/>
    <cellStyle name="Звичайний" xfId="0" builtinId="0"/>
    <cellStyle name="Звичайний 2" xfId="7" xr:uid="{FBC7727F-47CF-4B0F-9665-E9ABD09F2922}"/>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M107"/>
  <sheetViews>
    <sheetView tabSelected="1" zoomScale="77" zoomScaleNormal="77" zoomScaleSheetLayoutView="65" workbookViewId="0">
      <selection activeCell="A11" sqref="A11:L11"/>
    </sheetView>
  </sheetViews>
  <sheetFormatPr defaultColWidth="9.109375" defaultRowHeight="21"/>
  <cols>
    <col min="1" max="1" width="9.44140625" style="2" customWidth="1"/>
    <col min="2" max="2" width="55.6640625" style="1" customWidth="1"/>
    <col min="3" max="3" width="12.6640625" style="17" customWidth="1"/>
    <col min="4" max="6" width="12.6640625" style="18" customWidth="1"/>
    <col min="7" max="7" width="121.44140625" style="1" customWidth="1"/>
    <col min="8" max="8" width="16" style="17" customWidth="1"/>
    <col min="9" max="9" width="15.44140625" style="32" customWidth="1"/>
    <col min="10" max="10" width="12.6640625" style="18" customWidth="1"/>
    <col min="11" max="11" width="15" style="18" customWidth="1"/>
    <col min="12" max="12" width="34.33203125" style="1" customWidth="1"/>
    <col min="13" max="16384" width="9.109375" style="1"/>
  </cols>
  <sheetData>
    <row r="1" spans="1:12">
      <c r="A1" s="101" t="s">
        <v>1</v>
      </c>
      <c r="B1" s="101"/>
      <c r="C1" s="101"/>
      <c r="D1" s="101"/>
      <c r="E1" s="101"/>
      <c r="F1" s="101"/>
      <c r="G1" s="101"/>
      <c r="H1" s="101"/>
      <c r="I1" s="101"/>
      <c r="J1" s="101"/>
      <c r="K1" s="101"/>
      <c r="L1" s="101"/>
    </row>
    <row r="3" spans="1:12">
      <c r="J3" s="119" t="s">
        <v>84</v>
      </c>
      <c r="K3" s="119"/>
      <c r="L3" s="119"/>
    </row>
    <row r="4" spans="1:12" ht="21.6" customHeight="1">
      <c r="J4" s="136" t="s">
        <v>83</v>
      </c>
      <c r="K4" s="136"/>
      <c r="L4" s="136"/>
    </row>
    <row r="6" spans="1:12" ht="71.400000000000006" customHeight="1">
      <c r="A6" s="120" t="s">
        <v>85</v>
      </c>
      <c r="B6" s="120"/>
      <c r="C6" s="120"/>
      <c r="D6" s="120"/>
      <c r="E6" s="120"/>
      <c r="F6" s="120"/>
      <c r="G6" s="120"/>
      <c r="H6" s="120"/>
      <c r="I6" s="120"/>
      <c r="J6" s="120"/>
      <c r="K6" s="120"/>
      <c r="L6" s="120"/>
    </row>
    <row r="7" spans="1:12" ht="31.2" customHeight="1">
      <c r="A7" s="90" t="s">
        <v>4</v>
      </c>
      <c r="B7" s="90"/>
      <c r="C7" s="90"/>
      <c r="D7" s="90"/>
      <c r="E7" s="90"/>
      <c r="F7" s="90"/>
      <c r="G7" s="77" t="s">
        <v>2</v>
      </c>
      <c r="H7" s="78"/>
      <c r="I7" s="78"/>
      <c r="J7" s="78"/>
      <c r="K7" s="78"/>
      <c r="L7" s="79"/>
    </row>
    <row r="8" spans="1:12" ht="31.2" customHeight="1">
      <c r="A8" s="90"/>
      <c r="B8" s="90"/>
      <c r="C8" s="90"/>
      <c r="D8" s="90"/>
      <c r="E8" s="90"/>
      <c r="F8" s="90"/>
      <c r="G8" s="77" t="s">
        <v>3</v>
      </c>
      <c r="H8" s="78"/>
      <c r="I8" s="78"/>
      <c r="J8" s="78"/>
      <c r="K8" s="78"/>
      <c r="L8" s="79"/>
    </row>
    <row r="9" spans="1:12" ht="31.2" customHeight="1">
      <c r="A9" s="90"/>
      <c r="B9" s="90"/>
      <c r="C9" s="90"/>
      <c r="D9" s="90"/>
      <c r="E9" s="90"/>
      <c r="F9" s="90"/>
      <c r="G9" s="77" t="s">
        <v>6</v>
      </c>
      <c r="H9" s="78"/>
      <c r="I9" s="78"/>
      <c r="J9" s="78"/>
      <c r="K9" s="78"/>
      <c r="L9" s="79"/>
    </row>
    <row r="10" spans="1:12" ht="31.2" customHeight="1">
      <c r="A10" s="90" t="s">
        <v>5</v>
      </c>
      <c r="B10" s="90"/>
      <c r="C10" s="90"/>
      <c r="D10" s="90"/>
      <c r="E10" s="90"/>
      <c r="F10" s="90"/>
      <c r="G10" s="77" t="s">
        <v>22</v>
      </c>
      <c r="H10" s="78"/>
      <c r="I10" s="78"/>
      <c r="J10" s="78"/>
      <c r="K10" s="78"/>
      <c r="L10" s="79"/>
    </row>
    <row r="11" spans="1:12" ht="365.4" customHeight="1">
      <c r="A11" s="122" t="s">
        <v>158</v>
      </c>
      <c r="B11" s="122"/>
      <c r="C11" s="122"/>
      <c r="D11" s="122"/>
      <c r="E11" s="122"/>
      <c r="F11" s="122"/>
      <c r="G11" s="122"/>
      <c r="H11" s="122"/>
      <c r="I11" s="122"/>
      <c r="J11" s="122"/>
      <c r="K11" s="122"/>
      <c r="L11" s="122"/>
    </row>
    <row r="12" spans="1:12" ht="47.4" customHeight="1">
      <c r="A12" s="118" t="s">
        <v>86</v>
      </c>
      <c r="B12" s="118"/>
      <c r="C12" s="118"/>
      <c r="D12" s="118"/>
      <c r="E12" s="118"/>
      <c r="F12" s="118"/>
      <c r="G12" s="118"/>
      <c r="H12" s="118"/>
      <c r="I12" s="118"/>
      <c r="J12" s="118"/>
      <c r="K12" s="118"/>
      <c r="L12" s="118"/>
    </row>
    <row r="13" spans="1:12" ht="24.6" customHeight="1">
      <c r="A13" s="92" t="s">
        <v>0</v>
      </c>
      <c r="B13" s="92" t="s">
        <v>11</v>
      </c>
      <c r="C13" s="92" t="s">
        <v>12</v>
      </c>
      <c r="D13" s="117" t="s">
        <v>13</v>
      </c>
      <c r="E13" s="117" t="s">
        <v>14</v>
      </c>
      <c r="F13" s="117"/>
      <c r="G13" s="92" t="s">
        <v>15</v>
      </c>
      <c r="H13" s="92" t="s">
        <v>12</v>
      </c>
      <c r="I13" s="116" t="s">
        <v>13</v>
      </c>
      <c r="J13" s="117" t="s">
        <v>14</v>
      </c>
      <c r="K13" s="117"/>
      <c r="L13" s="123" t="s">
        <v>159</v>
      </c>
    </row>
    <row r="14" spans="1:12" ht="44.4" customHeight="1">
      <c r="A14" s="92"/>
      <c r="B14" s="92"/>
      <c r="C14" s="92"/>
      <c r="D14" s="117"/>
      <c r="E14" s="16" t="s">
        <v>16</v>
      </c>
      <c r="F14" s="16" t="s">
        <v>17</v>
      </c>
      <c r="G14" s="92"/>
      <c r="H14" s="92"/>
      <c r="I14" s="116"/>
      <c r="J14" s="16" t="s">
        <v>16</v>
      </c>
      <c r="K14" s="16" t="s">
        <v>17</v>
      </c>
      <c r="L14" s="123"/>
    </row>
    <row r="15" spans="1:12">
      <c r="A15" s="114" t="s">
        <v>58</v>
      </c>
      <c r="B15" s="115"/>
      <c r="C15" s="115"/>
      <c r="D15" s="115"/>
      <c r="E15" s="115"/>
      <c r="F15" s="115"/>
      <c r="G15" s="115"/>
      <c r="H15" s="115"/>
      <c r="I15" s="115"/>
      <c r="J15" s="115"/>
      <c r="K15" s="115"/>
      <c r="L15" s="115"/>
    </row>
    <row r="16" spans="1:12" ht="72.599999999999994" customHeight="1">
      <c r="A16" s="73" t="s">
        <v>99</v>
      </c>
      <c r="B16" s="51" t="s">
        <v>59</v>
      </c>
      <c r="C16" s="30" t="s">
        <v>18</v>
      </c>
      <c r="D16" s="30">
        <v>1</v>
      </c>
      <c r="E16" s="30"/>
      <c r="F16" s="31">
        <f>E16*D16</f>
        <v>0</v>
      </c>
      <c r="G16" s="30"/>
      <c r="H16" s="30"/>
      <c r="I16" s="30"/>
      <c r="J16" s="30"/>
      <c r="K16" s="30"/>
      <c r="L16" s="30"/>
    </row>
    <row r="17" spans="1:12" ht="409.5" customHeight="1">
      <c r="A17" s="93" t="s">
        <v>100</v>
      </c>
      <c r="B17" s="102"/>
      <c r="C17" s="102"/>
      <c r="D17" s="102"/>
      <c r="E17" s="102"/>
      <c r="F17" s="102"/>
      <c r="G17" s="105" t="s">
        <v>157</v>
      </c>
      <c r="H17" s="108" t="s">
        <v>18</v>
      </c>
      <c r="I17" s="108">
        <v>1</v>
      </c>
      <c r="J17" s="108"/>
      <c r="K17" s="111">
        <f>I17*J17</f>
        <v>0</v>
      </c>
      <c r="L17" s="105"/>
    </row>
    <row r="18" spans="1:12" ht="409.5" customHeight="1">
      <c r="A18" s="94"/>
      <c r="B18" s="103"/>
      <c r="C18" s="103"/>
      <c r="D18" s="103"/>
      <c r="E18" s="103"/>
      <c r="F18" s="103"/>
      <c r="G18" s="106"/>
      <c r="H18" s="109"/>
      <c r="I18" s="109"/>
      <c r="J18" s="109"/>
      <c r="K18" s="112"/>
      <c r="L18" s="106"/>
    </row>
    <row r="19" spans="1:12" ht="408.75" customHeight="1">
      <c r="A19" s="94"/>
      <c r="B19" s="103"/>
      <c r="C19" s="103"/>
      <c r="D19" s="103"/>
      <c r="E19" s="103"/>
      <c r="F19" s="103"/>
      <c r="G19" s="106"/>
      <c r="H19" s="109"/>
      <c r="I19" s="109"/>
      <c r="J19" s="109"/>
      <c r="K19" s="112"/>
      <c r="L19" s="106"/>
    </row>
    <row r="20" spans="1:12" ht="408.6" customHeight="1">
      <c r="A20" s="95"/>
      <c r="B20" s="104"/>
      <c r="C20" s="104"/>
      <c r="D20" s="104"/>
      <c r="E20" s="104"/>
      <c r="F20" s="104"/>
      <c r="G20" s="107" t="s">
        <v>60</v>
      </c>
      <c r="H20" s="110"/>
      <c r="I20" s="110"/>
      <c r="J20" s="110"/>
      <c r="K20" s="113"/>
      <c r="L20" s="107"/>
    </row>
    <row r="21" spans="1:12" ht="42">
      <c r="A21" s="71" t="s">
        <v>101</v>
      </c>
      <c r="B21" s="39" t="s">
        <v>61</v>
      </c>
      <c r="C21" s="40" t="s">
        <v>8</v>
      </c>
      <c r="D21" s="41">
        <v>130</v>
      </c>
      <c r="E21" s="42"/>
      <c r="F21" s="43">
        <f>E21*D21</f>
        <v>0</v>
      </c>
      <c r="G21" s="44"/>
      <c r="H21" s="45"/>
      <c r="I21" s="46"/>
      <c r="J21" s="47"/>
      <c r="K21" s="47"/>
      <c r="L21" s="48"/>
    </row>
    <row r="22" spans="1:12">
      <c r="A22" s="71" t="s">
        <v>102</v>
      </c>
      <c r="B22" s="39"/>
      <c r="C22" s="40"/>
      <c r="D22" s="41"/>
      <c r="E22" s="49"/>
      <c r="F22" s="43"/>
      <c r="G22" s="39" t="s">
        <v>62</v>
      </c>
      <c r="H22" s="40" t="s">
        <v>8</v>
      </c>
      <c r="I22" s="41">
        <v>100</v>
      </c>
      <c r="J22" s="47"/>
      <c r="K22" s="50">
        <f t="shared" ref="K22:K49" si="0">I22*J22</f>
        <v>0</v>
      </c>
      <c r="L22" s="48"/>
    </row>
    <row r="23" spans="1:12">
      <c r="A23" s="71" t="s">
        <v>105</v>
      </c>
      <c r="B23" s="39"/>
      <c r="C23" s="40"/>
      <c r="D23" s="41"/>
      <c r="E23" s="49"/>
      <c r="F23" s="43"/>
      <c r="G23" s="39" t="s">
        <v>63</v>
      </c>
      <c r="H23" s="40" t="s">
        <v>8</v>
      </c>
      <c r="I23" s="41">
        <f>I22</f>
        <v>100</v>
      </c>
      <c r="J23" s="47"/>
      <c r="K23" s="50">
        <f t="shared" si="0"/>
        <v>0</v>
      </c>
      <c r="L23" s="48"/>
    </row>
    <row r="24" spans="1:12">
      <c r="A24" s="71" t="s">
        <v>106</v>
      </c>
      <c r="B24" s="39"/>
      <c r="C24" s="40"/>
      <c r="D24" s="41"/>
      <c r="E24" s="49"/>
      <c r="F24" s="43"/>
      <c r="G24" s="39" t="s">
        <v>35</v>
      </c>
      <c r="H24" s="40" t="s">
        <v>8</v>
      </c>
      <c r="I24" s="41">
        <v>30</v>
      </c>
      <c r="J24" s="47"/>
      <c r="K24" s="50">
        <f t="shared" si="0"/>
        <v>0</v>
      </c>
      <c r="L24" s="48"/>
    </row>
    <row r="25" spans="1:12">
      <c r="A25" s="71" t="s">
        <v>107</v>
      </c>
      <c r="B25" s="39"/>
      <c r="C25" s="40"/>
      <c r="D25" s="41"/>
      <c r="E25" s="49"/>
      <c r="F25" s="43"/>
      <c r="G25" s="39" t="s">
        <v>37</v>
      </c>
      <c r="H25" s="40" t="s">
        <v>8</v>
      </c>
      <c r="I25" s="41">
        <v>30</v>
      </c>
      <c r="J25" s="47"/>
      <c r="K25" s="50">
        <f t="shared" si="0"/>
        <v>0</v>
      </c>
      <c r="L25" s="48"/>
    </row>
    <row r="26" spans="1:12">
      <c r="A26" s="71" t="s">
        <v>104</v>
      </c>
      <c r="B26" s="39"/>
      <c r="C26" s="40"/>
      <c r="D26" s="41"/>
      <c r="E26" s="49"/>
      <c r="F26" s="43"/>
      <c r="G26" s="39" t="s">
        <v>36</v>
      </c>
      <c r="H26" s="40" t="s">
        <v>8</v>
      </c>
      <c r="I26" s="41">
        <v>60</v>
      </c>
      <c r="J26" s="47"/>
      <c r="K26" s="50">
        <f>I26*J26</f>
        <v>0</v>
      </c>
      <c r="L26" s="48"/>
    </row>
    <row r="27" spans="1:12">
      <c r="A27" s="71" t="s">
        <v>108</v>
      </c>
      <c r="B27" s="39"/>
      <c r="C27" s="40"/>
      <c r="D27" s="41"/>
      <c r="E27" s="49"/>
      <c r="F27" s="43"/>
      <c r="G27" s="39" t="s">
        <v>38</v>
      </c>
      <c r="H27" s="40" t="s">
        <v>8</v>
      </c>
      <c r="I27" s="41">
        <f>I23</f>
        <v>100</v>
      </c>
      <c r="J27" s="47"/>
      <c r="K27" s="50">
        <f>I27*J27</f>
        <v>0</v>
      </c>
      <c r="L27" s="48"/>
    </row>
    <row r="28" spans="1:12">
      <c r="A28" s="71" t="s">
        <v>109</v>
      </c>
      <c r="B28" s="39"/>
      <c r="C28" s="40"/>
      <c r="D28" s="41"/>
      <c r="E28" s="49"/>
      <c r="F28" s="43"/>
      <c r="G28" s="39" t="s">
        <v>43</v>
      </c>
      <c r="H28" s="40" t="s">
        <v>9</v>
      </c>
      <c r="I28" s="41">
        <v>100</v>
      </c>
      <c r="J28" s="47"/>
      <c r="K28" s="50">
        <f t="shared" si="0"/>
        <v>0</v>
      </c>
      <c r="L28" s="48"/>
    </row>
    <row r="29" spans="1:12">
      <c r="A29" s="71" t="s">
        <v>110</v>
      </c>
      <c r="B29" s="39"/>
      <c r="C29" s="40"/>
      <c r="D29" s="41"/>
      <c r="E29" s="49"/>
      <c r="F29" s="43"/>
      <c r="G29" s="39" t="s">
        <v>64</v>
      </c>
      <c r="H29" s="40" t="s">
        <v>9</v>
      </c>
      <c r="I29" s="41">
        <v>100</v>
      </c>
      <c r="J29" s="47"/>
      <c r="K29" s="50">
        <f t="shared" ref="K29:K30" si="1">I29*J29</f>
        <v>0</v>
      </c>
      <c r="L29" s="48"/>
    </row>
    <row r="30" spans="1:12" ht="42">
      <c r="A30" s="71" t="s">
        <v>111</v>
      </c>
      <c r="B30" s="39"/>
      <c r="C30" s="40"/>
      <c r="D30" s="41"/>
      <c r="E30" s="49"/>
      <c r="F30" s="43"/>
      <c r="G30" s="39" t="s">
        <v>65</v>
      </c>
      <c r="H30" s="40" t="s">
        <v>9</v>
      </c>
      <c r="I30" s="41">
        <v>100</v>
      </c>
      <c r="J30" s="47"/>
      <c r="K30" s="50">
        <f t="shared" si="1"/>
        <v>0</v>
      </c>
      <c r="L30" s="48"/>
    </row>
    <row r="31" spans="1:12">
      <c r="A31" s="71" t="s">
        <v>112</v>
      </c>
      <c r="B31" s="39"/>
      <c r="C31" s="40"/>
      <c r="D31" s="41"/>
      <c r="E31" s="49"/>
      <c r="F31" s="43"/>
      <c r="G31" s="39" t="s">
        <v>44</v>
      </c>
      <c r="H31" s="40" t="s">
        <v>9</v>
      </c>
      <c r="I31" s="41">
        <v>150</v>
      </c>
      <c r="J31" s="47"/>
      <c r="K31" s="50">
        <f t="shared" si="0"/>
        <v>0</v>
      </c>
      <c r="L31" s="48"/>
    </row>
    <row r="32" spans="1:12">
      <c r="A32" s="71" t="s">
        <v>113</v>
      </c>
      <c r="B32" s="39"/>
      <c r="C32" s="40"/>
      <c r="D32" s="41"/>
      <c r="E32" s="49"/>
      <c r="F32" s="43"/>
      <c r="G32" s="39" t="s">
        <v>66</v>
      </c>
      <c r="H32" s="40" t="s">
        <v>9</v>
      </c>
      <c r="I32" s="41">
        <v>16</v>
      </c>
      <c r="J32" s="47"/>
      <c r="K32" s="50">
        <f t="shared" si="0"/>
        <v>0</v>
      </c>
      <c r="L32" s="48"/>
    </row>
    <row r="33" spans="1:12">
      <c r="A33" s="71" t="s">
        <v>114</v>
      </c>
      <c r="B33" s="51"/>
      <c r="C33" s="48"/>
      <c r="D33" s="48"/>
      <c r="E33" s="48"/>
      <c r="F33" s="48"/>
      <c r="G33" s="51" t="s">
        <v>67</v>
      </c>
      <c r="H33" s="40" t="s">
        <v>9</v>
      </c>
      <c r="I33" s="41">
        <v>30</v>
      </c>
      <c r="J33" s="48"/>
      <c r="K33" s="50">
        <f t="shared" si="0"/>
        <v>0</v>
      </c>
      <c r="L33" s="48"/>
    </row>
    <row r="34" spans="1:12">
      <c r="A34" s="71" t="s">
        <v>115</v>
      </c>
      <c r="B34" s="51"/>
      <c r="C34" s="48"/>
      <c r="D34" s="48"/>
      <c r="E34" s="48"/>
      <c r="F34" s="48"/>
      <c r="G34" s="51" t="s">
        <v>68</v>
      </c>
      <c r="H34" s="40" t="s">
        <v>9</v>
      </c>
      <c r="I34" s="41">
        <v>30</v>
      </c>
      <c r="J34" s="48"/>
      <c r="K34" s="50">
        <f t="shared" si="0"/>
        <v>0</v>
      </c>
      <c r="L34" s="48"/>
    </row>
    <row r="35" spans="1:12">
      <c r="A35" s="71" t="s">
        <v>116</v>
      </c>
      <c r="B35" s="51"/>
      <c r="C35" s="48"/>
      <c r="D35" s="48"/>
      <c r="E35" s="48"/>
      <c r="F35" s="48"/>
      <c r="G35" s="51" t="s">
        <v>69</v>
      </c>
      <c r="H35" s="40" t="s">
        <v>9</v>
      </c>
      <c r="I35" s="41">
        <v>10</v>
      </c>
      <c r="J35" s="48"/>
      <c r="K35" s="50">
        <f t="shared" si="0"/>
        <v>0</v>
      </c>
      <c r="L35" s="48"/>
    </row>
    <row r="36" spans="1:12">
      <c r="A36" s="71" t="s">
        <v>117</v>
      </c>
      <c r="B36" s="51"/>
      <c r="C36" s="48"/>
      <c r="D36" s="48"/>
      <c r="E36" s="48"/>
      <c r="F36" s="48"/>
      <c r="G36" s="51" t="s">
        <v>70</v>
      </c>
      <c r="H36" s="40" t="s">
        <v>9</v>
      </c>
      <c r="I36" s="41">
        <v>6</v>
      </c>
      <c r="J36" s="48"/>
      <c r="K36" s="50">
        <f t="shared" si="0"/>
        <v>0</v>
      </c>
      <c r="L36" s="48"/>
    </row>
    <row r="37" spans="1:12">
      <c r="A37" s="71" t="s">
        <v>118</v>
      </c>
      <c r="B37" s="51"/>
      <c r="C37" s="48"/>
      <c r="D37" s="48"/>
      <c r="E37" s="48"/>
      <c r="F37" s="48"/>
      <c r="G37" s="51" t="s">
        <v>71</v>
      </c>
      <c r="H37" s="40" t="s">
        <v>9</v>
      </c>
      <c r="I37" s="41">
        <v>6</v>
      </c>
      <c r="J37" s="48"/>
      <c r="K37" s="50">
        <f t="shared" si="0"/>
        <v>0</v>
      </c>
      <c r="L37" s="48"/>
    </row>
    <row r="38" spans="1:12">
      <c r="A38" s="71" t="s">
        <v>119</v>
      </c>
      <c r="B38" s="51"/>
      <c r="C38" s="48"/>
      <c r="D38" s="48"/>
      <c r="E38" s="48"/>
      <c r="F38" s="48"/>
      <c r="G38" s="51" t="s">
        <v>45</v>
      </c>
      <c r="H38" s="40" t="s">
        <v>9</v>
      </c>
      <c r="I38" s="41">
        <v>6</v>
      </c>
      <c r="J38" s="48"/>
      <c r="K38" s="50">
        <f t="shared" si="0"/>
        <v>0</v>
      </c>
      <c r="L38" s="48"/>
    </row>
    <row r="39" spans="1:12">
      <c r="A39" s="71" t="s">
        <v>120</v>
      </c>
      <c r="B39" s="51"/>
      <c r="C39" s="48"/>
      <c r="D39" s="48"/>
      <c r="E39" s="48"/>
      <c r="F39" s="48"/>
      <c r="G39" s="51" t="s">
        <v>46</v>
      </c>
      <c r="H39" s="40" t="s">
        <v>9</v>
      </c>
      <c r="I39" s="41">
        <v>6</v>
      </c>
      <c r="J39" s="48"/>
      <c r="K39" s="50">
        <f t="shared" si="0"/>
        <v>0</v>
      </c>
      <c r="L39" s="48"/>
    </row>
    <row r="40" spans="1:12">
      <c r="A40" s="71" t="s">
        <v>121</v>
      </c>
      <c r="B40" s="51"/>
      <c r="C40" s="48"/>
      <c r="D40" s="48"/>
      <c r="E40" s="48"/>
      <c r="F40" s="48"/>
      <c r="G40" s="51" t="s">
        <v>47</v>
      </c>
      <c r="H40" s="40" t="s">
        <v>9</v>
      </c>
      <c r="I40" s="41">
        <v>6</v>
      </c>
      <c r="J40" s="48"/>
      <c r="K40" s="50">
        <f t="shared" si="0"/>
        <v>0</v>
      </c>
      <c r="L40" s="48"/>
    </row>
    <row r="41" spans="1:12">
      <c r="A41" s="71" t="s">
        <v>122</v>
      </c>
      <c r="B41" s="51"/>
      <c r="C41" s="48"/>
      <c r="D41" s="48"/>
      <c r="E41" s="48"/>
      <c r="F41" s="48"/>
      <c r="G41" s="51" t="s">
        <v>48</v>
      </c>
      <c r="H41" s="40" t="s">
        <v>9</v>
      </c>
      <c r="I41" s="41">
        <v>6</v>
      </c>
      <c r="J41" s="48"/>
      <c r="K41" s="50">
        <f t="shared" si="0"/>
        <v>0</v>
      </c>
      <c r="L41" s="48"/>
    </row>
    <row r="42" spans="1:12">
      <c r="A42" s="71" t="s">
        <v>123</v>
      </c>
      <c r="B42" s="51"/>
      <c r="C42" s="48"/>
      <c r="D42" s="48"/>
      <c r="E42" s="48"/>
      <c r="F42" s="48"/>
      <c r="G42" s="51" t="s">
        <v>49</v>
      </c>
      <c r="H42" s="40" t="s">
        <v>9</v>
      </c>
      <c r="I42" s="41">
        <v>6</v>
      </c>
      <c r="J42" s="48"/>
      <c r="K42" s="50">
        <f t="shared" si="0"/>
        <v>0</v>
      </c>
      <c r="L42" s="48"/>
    </row>
    <row r="43" spans="1:12">
      <c r="A43" s="71" t="s">
        <v>124</v>
      </c>
      <c r="B43" s="51"/>
      <c r="C43" s="48"/>
      <c r="D43" s="48"/>
      <c r="E43" s="48"/>
      <c r="F43" s="48"/>
      <c r="G43" s="51" t="s">
        <v>50</v>
      </c>
      <c r="H43" s="40" t="s">
        <v>9</v>
      </c>
      <c r="I43" s="41">
        <v>6</v>
      </c>
      <c r="J43" s="48"/>
      <c r="K43" s="50">
        <f t="shared" si="0"/>
        <v>0</v>
      </c>
      <c r="L43" s="48"/>
    </row>
    <row r="44" spans="1:12">
      <c r="A44" s="71" t="s">
        <v>125</v>
      </c>
      <c r="B44" s="51"/>
      <c r="C44" s="48"/>
      <c r="D44" s="48"/>
      <c r="E44" s="48"/>
      <c r="F44" s="48"/>
      <c r="G44" s="51" t="s">
        <v>72</v>
      </c>
      <c r="H44" s="45" t="s">
        <v>9</v>
      </c>
      <c r="I44" s="46">
        <v>10</v>
      </c>
      <c r="J44" s="50"/>
      <c r="K44" s="50">
        <f t="shared" si="0"/>
        <v>0</v>
      </c>
      <c r="L44" s="48"/>
    </row>
    <row r="45" spans="1:12">
      <c r="A45" s="71" t="s">
        <v>126</v>
      </c>
      <c r="B45" s="51"/>
      <c r="C45" s="48"/>
      <c r="D45" s="48"/>
      <c r="E45" s="48"/>
      <c r="F45" s="48"/>
      <c r="G45" s="51" t="s">
        <v>51</v>
      </c>
      <c r="H45" s="45" t="s">
        <v>9</v>
      </c>
      <c r="I45" s="46">
        <v>10</v>
      </c>
      <c r="J45" s="50"/>
      <c r="K45" s="50">
        <f t="shared" si="0"/>
        <v>0</v>
      </c>
      <c r="L45" s="48"/>
    </row>
    <row r="46" spans="1:12">
      <c r="A46" s="71" t="s">
        <v>127</v>
      </c>
      <c r="B46" s="51"/>
      <c r="C46" s="48"/>
      <c r="D46" s="48"/>
      <c r="E46" s="48"/>
      <c r="F46" s="48"/>
      <c r="G46" s="51" t="s">
        <v>52</v>
      </c>
      <c r="H46" s="45" t="s">
        <v>9</v>
      </c>
      <c r="I46" s="46">
        <v>10</v>
      </c>
      <c r="J46" s="50"/>
      <c r="K46" s="50">
        <f t="shared" si="0"/>
        <v>0</v>
      </c>
      <c r="L46" s="48"/>
    </row>
    <row r="47" spans="1:12">
      <c r="A47" s="71" t="s">
        <v>128</v>
      </c>
      <c r="B47" s="51"/>
      <c r="C47" s="48"/>
      <c r="D47" s="48"/>
      <c r="E47" s="48"/>
      <c r="F47" s="48"/>
      <c r="G47" s="39" t="s">
        <v>53</v>
      </c>
      <c r="H47" s="40" t="s">
        <v>9</v>
      </c>
      <c r="I47" s="41">
        <v>5</v>
      </c>
      <c r="J47" s="47"/>
      <c r="K47" s="50">
        <f t="shared" si="0"/>
        <v>0</v>
      </c>
      <c r="L47" s="48"/>
    </row>
    <row r="48" spans="1:12">
      <c r="A48" s="71" t="s">
        <v>129</v>
      </c>
      <c r="B48" s="51"/>
      <c r="C48" s="48"/>
      <c r="D48" s="48"/>
      <c r="E48" s="48"/>
      <c r="F48" s="48"/>
      <c r="G48" s="39" t="s">
        <v>27</v>
      </c>
      <c r="H48" s="40" t="s">
        <v>9</v>
      </c>
      <c r="I48" s="41">
        <v>5</v>
      </c>
      <c r="J48" s="47"/>
      <c r="K48" s="50">
        <f t="shared" si="0"/>
        <v>0</v>
      </c>
      <c r="L48" s="48"/>
    </row>
    <row r="49" spans="1:12">
      <c r="A49" s="71" t="s">
        <v>130</v>
      </c>
      <c r="B49" s="51"/>
      <c r="C49" s="48"/>
      <c r="D49" s="48"/>
      <c r="E49" s="48"/>
      <c r="F49" s="48"/>
      <c r="G49" s="39" t="s">
        <v>28</v>
      </c>
      <c r="H49" s="40" t="s">
        <v>9</v>
      </c>
      <c r="I49" s="41">
        <v>10</v>
      </c>
      <c r="J49" s="47"/>
      <c r="K49" s="50">
        <f t="shared" si="0"/>
        <v>0</v>
      </c>
      <c r="L49" s="48"/>
    </row>
    <row r="50" spans="1:12" ht="42">
      <c r="A50" s="71" t="s">
        <v>131</v>
      </c>
      <c r="B50" s="44" t="s">
        <v>54</v>
      </c>
      <c r="C50" s="53" t="s">
        <v>18</v>
      </c>
      <c r="D50" s="54">
        <v>4</v>
      </c>
      <c r="E50" s="55"/>
      <c r="F50" s="43">
        <f t="shared" ref="F50" si="2">E50*D50</f>
        <v>0</v>
      </c>
      <c r="G50" s="44"/>
      <c r="H50" s="45"/>
      <c r="I50" s="46"/>
      <c r="J50" s="50"/>
      <c r="K50" s="50"/>
      <c r="L50" s="52"/>
    </row>
    <row r="51" spans="1:12" ht="42">
      <c r="A51" s="71" t="s">
        <v>132</v>
      </c>
      <c r="B51" s="44"/>
      <c r="C51" s="45"/>
      <c r="D51" s="46"/>
      <c r="E51" s="55"/>
      <c r="F51" s="50"/>
      <c r="G51" s="44" t="s">
        <v>55</v>
      </c>
      <c r="H51" s="40" t="s">
        <v>9</v>
      </c>
      <c r="I51" s="41">
        <v>4</v>
      </c>
      <c r="J51" s="50"/>
      <c r="K51" s="50">
        <f t="shared" ref="K51" si="3">I51*J51</f>
        <v>0</v>
      </c>
      <c r="L51" s="52"/>
    </row>
    <row r="52" spans="1:12" ht="63">
      <c r="A52" s="71" t="s">
        <v>133</v>
      </c>
      <c r="B52" s="44" t="s">
        <v>56</v>
      </c>
      <c r="C52" s="53" t="s">
        <v>18</v>
      </c>
      <c r="D52" s="54">
        <v>4</v>
      </c>
      <c r="E52" s="55"/>
      <c r="F52" s="43">
        <f t="shared" ref="F52:F54" si="4">E52*D52</f>
        <v>0</v>
      </c>
      <c r="G52" s="44"/>
      <c r="H52" s="45"/>
      <c r="I52" s="46"/>
      <c r="J52" s="50"/>
      <c r="K52" s="50"/>
      <c r="L52" s="52"/>
    </row>
    <row r="53" spans="1:12">
      <c r="A53" s="71" t="s">
        <v>134</v>
      </c>
      <c r="B53" s="44"/>
      <c r="C53" s="45"/>
      <c r="D53" s="56"/>
      <c r="E53" s="55"/>
      <c r="F53" s="50"/>
      <c r="G53" s="44" t="s">
        <v>57</v>
      </c>
      <c r="H53" s="40" t="s">
        <v>9</v>
      </c>
      <c r="I53" s="41">
        <v>4</v>
      </c>
      <c r="J53" s="50"/>
      <c r="K53" s="50">
        <f t="shared" ref="K53" si="5">I53*J53</f>
        <v>0</v>
      </c>
      <c r="L53" s="52"/>
    </row>
    <row r="54" spans="1:12" ht="84">
      <c r="A54" s="71" t="s">
        <v>135</v>
      </c>
      <c r="B54" s="44" t="s">
        <v>81</v>
      </c>
      <c r="C54" s="45" t="s">
        <v>8</v>
      </c>
      <c r="D54" s="56">
        <v>150</v>
      </c>
      <c r="E54" s="55"/>
      <c r="F54" s="43">
        <f t="shared" si="4"/>
        <v>0</v>
      </c>
      <c r="G54" s="44"/>
      <c r="H54" s="40"/>
      <c r="I54" s="41"/>
      <c r="J54" s="50"/>
      <c r="K54" s="50"/>
      <c r="L54" s="52"/>
    </row>
    <row r="55" spans="1:12">
      <c r="A55" s="71" t="s">
        <v>136</v>
      </c>
      <c r="B55" s="44"/>
      <c r="C55" s="45"/>
      <c r="D55" s="56"/>
      <c r="E55" s="55"/>
      <c r="F55" s="50"/>
      <c r="G55" s="44" t="s">
        <v>82</v>
      </c>
      <c r="H55" s="40" t="s">
        <v>8</v>
      </c>
      <c r="I55" s="41">
        <v>150</v>
      </c>
      <c r="J55" s="50"/>
      <c r="K55" s="50">
        <f>I55*J55</f>
        <v>0</v>
      </c>
      <c r="L55" s="52"/>
    </row>
    <row r="56" spans="1:12" ht="20.25" customHeight="1">
      <c r="A56" s="96" t="s">
        <v>76</v>
      </c>
      <c r="B56" s="97"/>
      <c r="C56" s="97"/>
      <c r="D56" s="97"/>
      <c r="E56" s="97"/>
      <c r="F56" s="97"/>
      <c r="G56" s="97"/>
      <c r="H56" s="97"/>
      <c r="I56" s="97"/>
      <c r="J56" s="97"/>
      <c r="K56" s="97"/>
      <c r="L56" s="98"/>
    </row>
    <row r="57" spans="1:12" ht="42">
      <c r="A57" s="72" t="s">
        <v>137</v>
      </c>
      <c r="B57" s="39" t="s">
        <v>34</v>
      </c>
      <c r="C57" s="40" t="s">
        <v>7</v>
      </c>
      <c r="D57" s="41">
        <v>10</v>
      </c>
      <c r="E57" s="57"/>
      <c r="F57" s="43">
        <f t="shared" ref="F57:F59" si="6">E57*D57</f>
        <v>0</v>
      </c>
      <c r="G57" s="39"/>
      <c r="H57" s="40"/>
      <c r="I57" s="58"/>
      <c r="J57" s="43"/>
      <c r="K57" s="43"/>
      <c r="L57" s="59"/>
    </row>
    <row r="58" spans="1:12" ht="105">
      <c r="A58" s="72" t="s">
        <v>138</v>
      </c>
      <c r="B58" s="39" t="s">
        <v>73</v>
      </c>
      <c r="C58" s="40" t="s">
        <v>10</v>
      </c>
      <c r="D58" s="41">
        <v>7</v>
      </c>
      <c r="E58" s="57"/>
      <c r="F58" s="43">
        <f t="shared" si="6"/>
        <v>0</v>
      </c>
      <c r="G58" s="39"/>
      <c r="H58" s="40"/>
      <c r="I58" s="41"/>
      <c r="J58" s="43"/>
      <c r="K58" s="43"/>
      <c r="L58" s="59"/>
    </row>
    <row r="59" spans="1:12" ht="42">
      <c r="A59" s="72" t="s">
        <v>139</v>
      </c>
      <c r="B59" s="39" t="s">
        <v>29</v>
      </c>
      <c r="C59" s="40" t="s">
        <v>10</v>
      </c>
      <c r="D59" s="41">
        <v>1</v>
      </c>
      <c r="E59" s="57"/>
      <c r="F59" s="43">
        <f t="shared" si="6"/>
        <v>0</v>
      </c>
      <c r="G59" s="39"/>
      <c r="H59" s="40"/>
      <c r="I59" s="41"/>
      <c r="J59" s="43"/>
      <c r="K59" s="43"/>
      <c r="L59" s="59"/>
    </row>
    <row r="60" spans="1:12" ht="42">
      <c r="A60" s="72" t="s">
        <v>140</v>
      </c>
      <c r="B60" s="39" t="s">
        <v>78</v>
      </c>
      <c r="C60" s="40" t="s">
        <v>8</v>
      </c>
      <c r="D60" s="41">
        <v>16</v>
      </c>
      <c r="E60" s="57"/>
      <c r="F60" s="43">
        <f t="shared" ref="F60" si="7">E60*D60</f>
        <v>0</v>
      </c>
      <c r="G60" s="39"/>
      <c r="H60" s="40"/>
      <c r="I60" s="41"/>
      <c r="J60" s="43"/>
      <c r="K60" s="43"/>
      <c r="L60" s="59"/>
    </row>
    <row r="61" spans="1:12">
      <c r="A61" s="72" t="s">
        <v>141</v>
      </c>
      <c r="B61" s="39"/>
      <c r="C61" s="40"/>
      <c r="D61" s="41"/>
      <c r="E61" s="57"/>
      <c r="F61" s="43"/>
      <c r="G61" s="39" t="s">
        <v>35</v>
      </c>
      <c r="H61" s="40" t="s">
        <v>8</v>
      </c>
      <c r="I61" s="41">
        <v>16</v>
      </c>
      <c r="J61" s="47"/>
      <c r="K61" s="50">
        <f>I61*J61</f>
        <v>0</v>
      </c>
      <c r="L61" s="52"/>
    </row>
    <row r="62" spans="1:12">
      <c r="A62" s="72" t="s">
        <v>142</v>
      </c>
      <c r="B62" s="39"/>
      <c r="C62" s="40"/>
      <c r="D62" s="41"/>
      <c r="E62" s="57"/>
      <c r="F62" s="43"/>
      <c r="G62" s="39" t="s">
        <v>37</v>
      </c>
      <c r="H62" s="40" t="s">
        <v>8</v>
      </c>
      <c r="I62" s="41">
        <v>16</v>
      </c>
      <c r="J62" s="47"/>
      <c r="K62" s="50">
        <f>I62*J62</f>
        <v>0</v>
      </c>
      <c r="L62" s="52"/>
    </row>
    <row r="63" spans="1:12">
      <c r="A63" s="72" t="s">
        <v>143</v>
      </c>
      <c r="B63" s="39"/>
      <c r="C63" s="40"/>
      <c r="D63" s="41"/>
      <c r="E63" s="57"/>
      <c r="F63" s="43"/>
      <c r="G63" s="39" t="s">
        <v>36</v>
      </c>
      <c r="H63" s="40" t="s">
        <v>8</v>
      </c>
      <c r="I63" s="41">
        <v>10</v>
      </c>
      <c r="J63" s="47"/>
      <c r="K63" s="50">
        <f t="shared" ref="K63:K66" si="8">I63*J63</f>
        <v>0</v>
      </c>
      <c r="L63" s="52"/>
    </row>
    <row r="64" spans="1:12">
      <c r="A64" s="72" t="s">
        <v>144</v>
      </c>
      <c r="B64" s="39"/>
      <c r="C64" s="40"/>
      <c r="D64" s="41"/>
      <c r="E64" s="57"/>
      <c r="F64" s="43"/>
      <c r="G64" s="39" t="s">
        <v>38</v>
      </c>
      <c r="H64" s="40" t="s">
        <v>8</v>
      </c>
      <c r="I64" s="41">
        <v>10</v>
      </c>
      <c r="J64" s="47"/>
      <c r="K64" s="50">
        <f t="shared" si="8"/>
        <v>0</v>
      </c>
      <c r="L64" s="52"/>
    </row>
    <row r="65" spans="1:12">
      <c r="A65" s="72" t="s">
        <v>145</v>
      </c>
      <c r="B65" s="39"/>
      <c r="C65" s="40"/>
      <c r="D65" s="41"/>
      <c r="E65" s="57"/>
      <c r="F65" s="43"/>
      <c r="G65" s="39" t="s">
        <v>79</v>
      </c>
      <c r="H65" s="40" t="s">
        <v>8</v>
      </c>
      <c r="I65" s="41">
        <v>10</v>
      </c>
      <c r="J65" s="47"/>
      <c r="K65" s="50">
        <f t="shared" si="8"/>
        <v>0</v>
      </c>
      <c r="L65" s="52"/>
    </row>
    <row r="66" spans="1:12">
      <c r="A66" s="72" t="s">
        <v>146</v>
      </c>
      <c r="B66" s="39"/>
      <c r="C66" s="40"/>
      <c r="D66" s="41"/>
      <c r="E66" s="57"/>
      <c r="F66" s="43"/>
      <c r="G66" s="39" t="s">
        <v>80</v>
      </c>
      <c r="H66" s="40" t="s">
        <v>8</v>
      </c>
      <c r="I66" s="41">
        <v>10</v>
      </c>
      <c r="J66" s="47"/>
      <c r="K66" s="50">
        <f t="shared" si="8"/>
        <v>0</v>
      </c>
      <c r="L66" s="52"/>
    </row>
    <row r="67" spans="1:12" ht="42">
      <c r="A67" s="72" t="s">
        <v>147</v>
      </c>
      <c r="B67" s="39"/>
      <c r="C67" s="40"/>
      <c r="D67" s="41"/>
      <c r="E67" s="57"/>
      <c r="F67" s="43"/>
      <c r="G67" s="39" t="s">
        <v>74</v>
      </c>
      <c r="H67" s="40" t="s">
        <v>8</v>
      </c>
      <c r="I67" s="41">
        <v>16</v>
      </c>
      <c r="J67" s="43"/>
      <c r="K67" s="50">
        <f>I67*J67</f>
        <v>0</v>
      </c>
      <c r="L67" s="52"/>
    </row>
    <row r="68" spans="1:12">
      <c r="A68" s="72" t="s">
        <v>148</v>
      </c>
      <c r="B68" s="39" t="s">
        <v>30</v>
      </c>
      <c r="C68" s="40" t="s">
        <v>10</v>
      </c>
      <c r="D68" s="41">
        <v>1.2</v>
      </c>
      <c r="E68" s="57"/>
      <c r="F68" s="43">
        <f t="shared" ref="F68" si="9">E68*D68</f>
        <v>0</v>
      </c>
      <c r="G68" s="39" t="s">
        <v>26</v>
      </c>
      <c r="H68" s="40" t="s">
        <v>10</v>
      </c>
      <c r="I68" s="41">
        <v>1</v>
      </c>
      <c r="J68" s="43"/>
      <c r="K68" s="50">
        <f t="shared" ref="K68" si="10">I68*J68</f>
        <v>0</v>
      </c>
      <c r="L68" s="59"/>
    </row>
    <row r="69" spans="1:12">
      <c r="A69" s="72" t="s">
        <v>149</v>
      </c>
      <c r="B69" s="39" t="s">
        <v>32</v>
      </c>
      <c r="C69" s="40" t="s">
        <v>8</v>
      </c>
      <c r="D69" s="41">
        <v>60</v>
      </c>
      <c r="E69" s="57"/>
      <c r="F69" s="43">
        <f t="shared" ref="F69" si="11">E69*D69</f>
        <v>0</v>
      </c>
      <c r="G69" s="39"/>
      <c r="H69" s="40"/>
      <c r="I69" s="41"/>
      <c r="J69" s="43"/>
      <c r="K69" s="43"/>
      <c r="L69" s="59"/>
    </row>
    <row r="70" spans="1:12">
      <c r="A70" s="72" t="s">
        <v>150</v>
      </c>
      <c r="B70" s="39"/>
      <c r="C70" s="40"/>
      <c r="D70" s="41"/>
      <c r="E70" s="57"/>
      <c r="F70" s="43"/>
      <c r="G70" s="44" t="s">
        <v>39</v>
      </c>
      <c r="H70" s="45" t="s">
        <v>8</v>
      </c>
      <c r="I70" s="46">
        <v>30</v>
      </c>
      <c r="J70" s="50"/>
      <c r="K70" s="50">
        <f t="shared" ref="K70:K72" si="12">I70*J70</f>
        <v>0</v>
      </c>
      <c r="L70" s="52"/>
    </row>
    <row r="71" spans="1:12" ht="20.25" customHeight="1">
      <c r="A71" s="72" t="s">
        <v>151</v>
      </c>
      <c r="B71" s="39"/>
      <c r="C71" s="40"/>
      <c r="D71" s="41"/>
      <c r="E71" s="57"/>
      <c r="F71" s="43"/>
      <c r="G71" s="39" t="s">
        <v>33</v>
      </c>
      <c r="H71" s="40" t="s">
        <v>8</v>
      </c>
      <c r="I71" s="41">
        <v>30</v>
      </c>
      <c r="J71" s="43"/>
      <c r="K71" s="50">
        <f t="shared" si="12"/>
        <v>0</v>
      </c>
      <c r="L71" s="59"/>
    </row>
    <row r="72" spans="1:12" ht="20.25" customHeight="1">
      <c r="A72" s="72" t="s">
        <v>152</v>
      </c>
      <c r="B72" s="51"/>
      <c r="C72" s="38"/>
      <c r="D72" s="38"/>
      <c r="E72" s="38"/>
      <c r="F72" s="38"/>
      <c r="G72" s="60" t="s">
        <v>31</v>
      </c>
      <c r="H72" s="45" t="s">
        <v>8</v>
      </c>
      <c r="I72" s="46">
        <v>30</v>
      </c>
      <c r="J72" s="50"/>
      <c r="K72" s="50">
        <f t="shared" si="12"/>
        <v>0</v>
      </c>
      <c r="L72" s="38"/>
    </row>
    <row r="73" spans="1:12" ht="20.25" customHeight="1">
      <c r="A73" s="96" t="s">
        <v>75</v>
      </c>
      <c r="B73" s="97"/>
      <c r="C73" s="97"/>
      <c r="D73" s="97"/>
      <c r="E73" s="97"/>
      <c r="F73" s="97"/>
      <c r="G73" s="97"/>
      <c r="H73" s="97"/>
      <c r="I73" s="97"/>
      <c r="J73" s="97"/>
      <c r="K73" s="97"/>
      <c r="L73" s="98"/>
    </row>
    <row r="74" spans="1:12" ht="168">
      <c r="A74" s="72" t="s">
        <v>153</v>
      </c>
      <c r="B74" s="39" t="s">
        <v>41</v>
      </c>
      <c r="C74" s="40" t="s">
        <v>25</v>
      </c>
      <c r="D74" s="41">
        <v>1</v>
      </c>
      <c r="E74" s="61"/>
      <c r="F74" s="43">
        <f t="shared" ref="F74:F76" si="13">E74*D74</f>
        <v>0</v>
      </c>
      <c r="G74" s="62"/>
      <c r="H74" s="63"/>
      <c r="I74" s="64"/>
      <c r="J74" s="63"/>
      <c r="K74" s="63"/>
      <c r="L74" s="53"/>
    </row>
    <row r="75" spans="1:12" ht="84">
      <c r="A75" s="72" t="s">
        <v>154</v>
      </c>
      <c r="B75" s="39" t="s">
        <v>40</v>
      </c>
      <c r="C75" s="40" t="s">
        <v>25</v>
      </c>
      <c r="D75" s="41">
        <v>1</v>
      </c>
      <c r="E75" s="61"/>
      <c r="F75" s="43">
        <f t="shared" si="13"/>
        <v>0</v>
      </c>
      <c r="G75" s="62"/>
      <c r="H75" s="63"/>
      <c r="I75" s="64"/>
      <c r="J75" s="63"/>
      <c r="K75" s="63"/>
      <c r="L75" s="53"/>
    </row>
    <row r="76" spans="1:12" ht="84">
      <c r="A76" s="72" t="s">
        <v>103</v>
      </c>
      <c r="B76" s="39" t="s">
        <v>42</v>
      </c>
      <c r="C76" s="40" t="s">
        <v>25</v>
      </c>
      <c r="D76" s="41">
        <v>1</v>
      </c>
      <c r="E76" s="61"/>
      <c r="F76" s="43">
        <f t="shared" si="13"/>
        <v>0</v>
      </c>
      <c r="G76" s="62"/>
      <c r="H76" s="63"/>
      <c r="I76" s="64"/>
      <c r="J76" s="63"/>
      <c r="K76" s="63"/>
      <c r="L76" s="53"/>
    </row>
    <row r="77" spans="1:12" ht="41.25" customHeight="1">
      <c r="A77" s="83" t="s">
        <v>19</v>
      </c>
      <c r="B77" s="84"/>
      <c r="C77" s="84"/>
      <c r="D77" s="85"/>
      <c r="E77" s="86">
        <f>SUM(F16:F76)</f>
        <v>0</v>
      </c>
      <c r="F77" s="86"/>
      <c r="G77" s="91" t="s">
        <v>20</v>
      </c>
      <c r="H77" s="91"/>
      <c r="I77" s="91"/>
      <c r="J77" s="86">
        <f>SUM(K16:K76)</f>
        <v>0</v>
      </c>
      <c r="K77" s="86"/>
      <c r="L77" s="65"/>
    </row>
    <row r="78" spans="1:12" ht="54" customHeight="1">
      <c r="A78" s="83" t="s">
        <v>21</v>
      </c>
      <c r="B78" s="84"/>
      <c r="C78" s="84"/>
      <c r="D78" s="85"/>
      <c r="E78" s="86">
        <f>J77+E77</f>
        <v>0</v>
      </c>
      <c r="F78" s="86"/>
      <c r="G78" s="87"/>
      <c r="H78" s="88"/>
      <c r="I78" s="88"/>
      <c r="J78" s="88"/>
      <c r="K78" s="88"/>
      <c r="L78" s="89"/>
    </row>
    <row r="79" spans="1:12" ht="24" customHeight="1">
      <c r="A79" s="81" t="s">
        <v>23</v>
      </c>
      <c r="B79" s="81"/>
      <c r="C79" s="81"/>
      <c r="D79" s="81"/>
      <c r="E79" s="81"/>
      <c r="F79" s="81"/>
      <c r="G79" s="81"/>
      <c r="H79" s="81"/>
      <c r="I79" s="81"/>
    </row>
    <row r="80" spans="1:12" ht="24" customHeight="1">
      <c r="A80" s="14" t="s">
        <v>24</v>
      </c>
      <c r="B80" s="13"/>
      <c r="C80" s="19"/>
      <c r="D80" s="19"/>
      <c r="E80" s="19"/>
      <c r="F80" s="19"/>
      <c r="G80" s="13"/>
      <c r="H80" s="19"/>
      <c r="I80" s="33"/>
    </row>
    <row r="81" spans="1:247" ht="103.8" customHeight="1">
      <c r="A81" s="80" t="s">
        <v>87</v>
      </c>
      <c r="B81" s="80"/>
      <c r="C81" s="80"/>
      <c r="D81" s="80"/>
      <c r="E81" s="80"/>
      <c r="F81" s="80"/>
      <c r="G81" s="80"/>
    </row>
    <row r="82" spans="1:247" s="11" customFormat="1" ht="60.6" customHeight="1">
      <c r="A82" s="99" t="s">
        <v>88</v>
      </c>
      <c r="B82" s="100"/>
      <c r="C82" s="100"/>
      <c r="D82" s="100"/>
      <c r="E82" s="100"/>
      <c r="F82" s="100"/>
      <c r="G82" s="100"/>
      <c r="H82" s="2"/>
      <c r="I82" s="34"/>
      <c r="J82" s="20"/>
      <c r="K82" s="20"/>
    </row>
    <row r="83" spans="1:247" s="12" customFormat="1" ht="39.6" customHeight="1">
      <c r="A83" s="99" t="s">
        <v>155</v>
      </c>
      <c r="B83" s="100"/>
      <c r="C83" s="100"/>
      <c r="D83" s="100"/>
      <c r="E83" s="100"/>
      <c r="F83" s="100"/>
      <c r="G83" s="100"/>
      <c r="H83" s="21"/>
      <c r="I83" s="35"/>
      <c r="J83" s="22"/>
      <c r="K83" s="22"/>
    </row>
    <row r="84" spans="1:247" s="10" customFormat="1" ht="39.6" customHeight="1">
      <c r="A84" s="99" t="s">
        <v>77</v>
      </c>
      <c r="B84" s="100"/>
      <c r="C84" s="100"/>
      <c r="D84" s="100"/>
      <c r="E84" s="100"/>
      <c r="F84" s="100"/>
      <c r="G84" s="100"/>
      <c r="H84" s="23"/>
      <c r="I84" s="36"/>
      <c r="J84" s="24"/>
      <c r="K84" s="24"/>
    </row>
    <row r="85" spans="1:247" s="10" customFormat="1" ht="28.8" customHeight="1">
      <c r="A85" s="124" t="s">
        <v>160</v>
      </c>
      <c r="B85" s="124"/>
      <c r="C85" s="124"/>
      <c r="D85" s="124"/>
      <c r="E85" s="124"/>
      <c r="F85" s="124"/>
      <c r="G85" s="124"/>
      <c r="H85" s="23"/>
      <c r="I85" s="36"/>
      <c r="J85" s="24"/>
      <c r="K85" s="24"/>
    </row>
    <row r="86" spans="1:247" s="10" customFormat="1" ht="36" customHeight="1">
      <c r="A86" s="124" t="s">
        <v>161</v>
      </c>
      <c r="B86" s="124"/>
      <c r="C86" s="124"/>
      <c r="D86" s="124"/>
      <c r="E86" s="124"/>
      <c r="F86" s="124"/>
      <c r="G86" s="124"/>
      <c r="H86" s="23"/>
      <c r="I86" s="36"/>
      <c r="J86" s="24"/>
      <c r="K86" s="24"/>
    </row>
    <row r="87" spans="1:247" s="10" customFormat="1" ht="31.2" customHeight="1">
      <c r="A87" s="124" t="s">
        <v>162</v>
      </c>
      <c r="B87" s="124"/>
      <c r="C87" s="124"/>
      <c r="D87" s="124"/>
      <c r="E87" s="124"/>
      <c r="F87" s="124"/>
      <c r="G87" s="124"/>
      <c r="H87" s="23"/>
      <c r="I87" s="36"/>
      <c r="J87" s="24"/>
      <c r="K87" s="24"/>
    </row>
    <row r="88" spans="1:247" s="10" customFormat="1" ht="33" customHeight="1">
      <c r="A88" s="125" t="s">
        <v>163</v>
      </c>
      <c r="B88" s="124"/>
      <c r="C88" s="124"/>
      <c r="D88" s="124"/>
      <c r="E88" s="124"/>
      <c r="F88" s="124"/>
      <c r="G88" s="124"/>
      <c r="H88" s="23"/>
      <c r="I88" s="36"/>
      <c r="J88" s="24"/>
      <c r="K88" s="24"/>
    </row>
    <row r="89" spans="1:247" s="10" customFormat="1" ht="39" customHeight="1">
      <c r="A89" s="76" t="s">
        <v>89</v>
      </c>
      <c r="B89" s="76"/>
      <c r="C89" s="76"/>
      <c r="D89" s="76"/>
      <c r="E89" s="76"/>
      <c r="F89" s="76"/>
      <c r="G89" s="76"/>
      <c r="H89" s="66"/>
      <c r="I89" s="66"/>
      <c r="J89" s="66"/>
      <c r="K89" s="67"/>
      <c r="L89" s="67"/>
    </row>
    <row r="90" spans="1:247" ht="41.4" customHeight="1">
      <c r="A90" s="76" t="s">
        <v>93</v>
      </c>
      <c r="B90" s="76"/>
      <c r="C90" s="76"/>
      <c r="D90" s="76"/>
      <c r="E90" s="76"/>
      <c r="F90" s="76"/>
      <c r="G90" s="76"/>
      <c r="H90" s="68"/>
      <c r="I90" s="68"/>
      <c r="J90" s="68"/>
      <c r="K90" s="68"/>
      <c r="L90" s="68"/>
    </row>
    <row r="91" spans="1:247">
      <c r="A91" s="76" t="s">
        <v>90</v>
      </c>
      <c r="B91" s="76"/>
      <c r="C91" s="76"/>
      <c r="D91" s="76"/>
      <c r="E91" s="76"/>
      <c r="F91" s="76"/>
      <c r="G91" s="76"/>
      <c r="H91" s="68"/>
      <c r="I91" s="68"/>
      <c r="J91" s="68"/>
      <c r="K91" s="68"/>
      <c r="L91" s="68"/>
    </row>
    <row r="92" spans="1:247">
      <c r="A92" s="121" t="s">
        <v>94</v>
      </c>
      <c r="B92" s="121"/>
      <c r="C92" s="121"/>
      <c r="D92" s="121"/>
      <c r="E92" s="121"/>
      <c r="F92" s="121"/>
      <c r="G92" s="121"/>
      <c r="H92" s="68"/>
      <c r="I92" s="68"/>
      <c r="J92" s="68"/>
      <c r="K92" s="68"/>
      <c r="L92" s="68"/>
    </row>
    <row r="93" spans="1:247" s="6" customFormat="1" ht="21.75" customHeight="1">
      <c r="A93" s="76" t="s">
        <v>91</v>
      </c>
      <c r="B93" s="76"/>
      <c r="C93" s="76"/>
      <c r="D93" s="76"/>
      <c r="E93" s="76"/>
      <c r="F93" s="76"/>
      <c r="G93" s="76"/>
      <c r="H93" s="68"/>
      <c r="I93" s="68"/>
      <c r="J93" s="68"/>
      <c r="K93" s="68"/>
      <c r="L93" s="68"/>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c r="DO93" s="5"/>
      <c r="DP93" s="5"/>
      <c r="DQ93" s="5"/>
      <c r="DR93" s="5"/>
      <c r="DS93" s="5"/>
      <c r="DT93" s="5"/>
      <c r="DU93" s="5"/>
      <c r="DV93" s="5"/>
      <c r="DW93" s="5"/>
      <c r="DX93" s="5"/>
      <c r="DY93" s="5"/>
      <c r="DZ93" s="5"/>
      <c r="EA93" s="5"/>
      <c r="EB93" s="5"/>
      <c r="EC93" s="5"/>
      <c r="ED93" s="5"/>
      <c r="EE93" s="5"/>
      <c r="EF93" s="5"/>
      <c r="EG93" s="5"/>
      <c r="EH93" s="5"/>
      <c r="EI93" s="5"/>
      <c r="EJ93" s="5"/>
      <c r="EK93" s="5"/>
      <c r="EL93" s="5"/>
      <c r="EM93" s="5"/>
      <c r="EN93" s="5"/>
      <c r="EO93" s="5"/>
      <c r="EP93" s="5"/>
      <c r="EQ93" s="5"/>
      <c r="ER93" s="5"/>
      <c r="ES93" s="5"/>
      <c r="ET93" s="5"/>
      <c r="EU93" s="5"/>
      <c r="EV93" s="5"/>
      <c r="EW93" s="5"/>
      <c r="EX93" s="5"/>
      <c r="EY93" s="5"/>
      <c r="EZ93" s="5"/>
      <c r="FA93" s="5"/>
      <c r="FB93" s="5"/>
      <c r="FC93" s="5"/>
      <c r="FD93" s="5"/>
      <c r="FE93" s="5"/>
      <c r="FF93" s="5"/>
      <c r="FG93" s="5"/>
      <c r="FH93" s="5"/>
      <c r="FI93" s="5"/>
      <c r="FJ93" s="5"/>
      <c r="FK93" s="5"/>
      <c r="FL93" s="5"/>
      <c r="FM93" s="5"/>
      <c r="FN93" s="5"/>
      <c r="FO93" s="5"/>
      <c r="FP93" s="5"/>
      <c r="FQ93" s="5"/>
      <c r="FR93" s="5"/>
      <c r="FS93" s="5"/>
      <c r="FT93" s="5"/>
      <c r="FU93" s="5"/>
      <c r="FV93" s="5"/>
      <c r="FW93" s="5"/>
      <c r="FX93" s="5"/>
      <c r="FY93" s="5"/>
      <c r="FZ93" s="5"/>
      <c r="GA93" s="5"/>
      <c r="GB93" s="5"/>
      <c r="GC93" s="5"/>
      <c r="GD93" s="5"/>
      <c r="GE93" s="5"/>
      <c r="GF93" s="5"/>
      <c r="GG93" s="5"/>
      <c r="GH93" s="5"/>
      <c r="GI93" s="5"/>
      <c r="GJ93" s="5"/>
      <c r="GK93" s="5"/>
      <c r="GL93" s="5"/>
      <c r="GM93" s="5"/>
      <c r="GN93" s="5"/>
      <c r="GO93" s="5"/>
      <c r="GP93" s="5"/>
      <c r="GQ93" s="5"/>
      <c r="GR93" s="5"/>
      <c r="GS93" s="5"/>
      <c r="GT93" s="5"/>
      <c r="GU93" s="5"/>
      <c r="GV93" s="5"/>
      <c r="GW93" s="5"/>
      <c r="GX93" s="5"/>
      <c r="GY93" s="5"/>
      <c r="GZ93" s="5"/>
      <c r="HA93" s="5"/>
      <c r="HB93" s="5"/>
      <c r="HC93" s="5"/>
      <c r="HD93" s="5"/>
      <c r="HE93" s="5"/>
      <c r="HF93" s="5"/>
      <c r="HG93" s="5"/>
      <c r="HH93" s="5"/>
      <c r="HI93" s="5"/>
      <c r="HJ93" s="5"/>
      <c r="HK93" s="5"/>
      <c r="HL93" s="5"/>
      <c r="HM93" s="5"/>
      <c r="HN93" s="5"/>
      <c r="HO93" s="5"/>
      <c r="HP93" s="5"/>
      <c r="HQ93" s="5"/>
      <c r="HR93" s="5"/>
      <c r="HS93" s="5"/>
      <c r="HT93" s="5"/>
      <c r="HU93" s="5"/>
      <c r="HV93" s="5"/>
      <c r="HW93" s="5"/>
      <c r="HX93" s="5"/>
      <c r="HY93" s="5"/>
      <c r="HZ93" s="5"/>
      <c r="IA93" s="5"/>
      <c r="IB93" s="5"/>
      <c r="IC93" s="5"/>
      <c r="ID93" s="5"/>
      <c r="IE93" s="5"/>
      <c r="IF93" s="5"/>
      <c r="IG93" s="5"/>
      <c r="IH93" s="5"/>
      <c r="II93" s="5"/>
      <c r="IJ93" s="5"/>
      <c r="IK93" s="5"/>
      <c r="IL93" s="5"/>
      <c r="IM93" s="5"/>
    </row>
    <row r="94" spans="1:247" s="6" customFormat="1">
      <c r="A94" s="76" t="s">
        <v>95</v>
      </c>
      <c r="B94" s="76"/>
      <c r="C94" s="76"/>
      <c r="D94" s="76"/>
      <c r="E94" s="76"/>
      <c r="F94" s="76"/>
      <c r="G94" s="76"/>
      <c r="H94" s="69"/>
      <c r="I94" s="69"/>
      <c r="J94" s="69"/>
      <c r="K94" s="69"/>
      <c r="L94" s="69"/>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c r="DO94" s="5"/>
      <c r="DP94" s="5"/>
      <c r="DQ94" s="5"/>
      <c r="DR94" s="5"/>
      <c r="DS94" s="5"/>
      <c r="DT94" s="5"/>
      <c r="DU94" s="5"/>
      <c r="DV94" s="5"/>
      <c r="DW94" s="5"/>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row>
    <row r="95" spans="1:247" s="6" customFormat="1" ht="41.4" customHeight="1">
      <c r="A95" s="76" t="s">
        <v>92</v>
      </c>
      <c r="B95" s="76"/>
      <c r="C95" s="76"/>
      <c r="D95" s="76"/>
      <c r="E95" s="76"/>
      <c r="F95" s="76"/>
      <c r="G95" s="76"/>
      <c r="H95" s="69"/>
      <c r="I95" s="69"/>
      <c r="J95" s="69"/>
      <c r="K95" s="69"/>
      <c r="L95" s="69"/>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c r="DO95" s="5"/>
      <c r="DP95" s="5"/>
      <c r="DQ95" s="5"/>
      <c r="DR95" s="5"/>
      <c r="DS95" s="5"/>
      <c r="DT95" s="5"/>
      <c r="DU95" s="5"/>
      <c r="DV95" s="5"/>
      <c r="DW95" s="5"/>
      <c r="DX95" s="5"/>
      <c r="DY95" s="5"/>
      <c r="DZ95" s="5"/>
      <c r="EA95" s="5"/>
      <c r="EB95" s="5"/>
      <c r="EC95" s="5"/>
      <c r="ED95" s="5"/>
      <c r="EE95" s="5"/>
      <c r="EF95" s="5"/>
      <c r="EG95" s="5"/>
      <c r="EH95" s="5"/>
      <c r="EI95" s="5"/>
      <c r="EJ95" s="5"/>
      <c r="EK95" s="5"/>
      <c r="EL95" s="5"/>
      <c r="EM95" s="5"/>
      <c r="EN95" s="5"/>
      <c r="EO95" s="5"/>
      <c r="EP95" s="5"/>
      <c r="EQ95" s="5"/>
      <c r="ER95" s="5"/>
      <c r="ES95" s="5"/>
      <c r="ET95" s="5"/>
      <c r="EU95" s="5"/>
      <c r="EV95" s="5"/>
      <c r="EW95" s="5"/>
      <c r="EX95" s="5"/>
      <c r="EY95" s="5"/>
      <c r="EZ95" s="5"/>
      <c r="FA95" s="5"/>
      <c r="FB95" s="5"/>
      <c r="FC95" s="5"/>
      <c r="FD95" s="5"/>
      <c r="FE95" s="5"/>
      <c r="FF95" s="5"/>
      <c r="FG95" s="5"/>
      <c r="FH95" s="5"/>
      <c r="FI95" s="5"/>
      <c r="FJ95" s="5"/>
      <c r="FK95" s="5"/>
      <c r="FL95" s="5"/>
      <c r="FM95" s="5"/>
      <c r="FN95" s="5"/>
      <c r="FO95" s="5"/>
      <c r="FP95" s="5"/>
      <c r="FQ95" s="5"/>
      <c r="FR95" s="5"/>
      <c r="FS95" s="5"/>
      <c r="FT95" s="5"/>
      <c r="FU95" s="5"/>
      <c r="FV95" s="5"/>
      <c r="FW95" s="5"/>
      <c r="FX95" s="5"/>
      <c r="FY95" s="5"/>
      <c r="FZ95" s="5"/>
      <c r="GA95" s="5"/>
      <c r="GB95" s="5"/>
      <c r="GC95" s="5"/>
      <c r="GD95" s="5"/>
      <c r="GE95" s="5"/>
      <c r="GF95" s="5"/>
      <c r="GG95" s="5"/>
      <c r="GH95" s="5"/>
      <c r="GI95" s="5"/>
      <c r="GJ95" s="5"/>
      <c r="GK95" s="5"/>
      <c r="GL95" s="5"/>
      <c r="GM95" s="5"/>
      <c r="GN95" s="5"/>
      <c r="GO95" s="5"/>
      <c r="GP95" s="5"/>
      <c r="GQ95" s="5"/>
      <c r="GR95" s="5"/>
      <c r="GS95" s="5"/>
      <c r="GT95" s="5"/>
      <c r="GU95" s="5"/>
      <c r="GV95" s="5"/>
      <c r="GW95" s="5"/>
      <c r="GX95" s="5"/>
      <c r="GY95" s="5"/>
      <c r="GZ95" s="5"/>
      <c r="HA95" s="5"/>
      <c r="HB95" s="5"/>
      <c r="HC95" s="5"/>
      <c r="HD95" s="5"/>
      <c r="HE95" s="5"/>
      <c r="HF95" s="5"/>
      <c r="HG95" s="5"/>
      <c r="HH95" s="5"/>
      <c r="HI95" s="5"/>
      <c r="HJ95" s="5"/>
      <c r="HK95" s="5"/>
      <c r="HL95" s="5"/>
      <c r="HM95" s="5"/>
      <c r="HN95" s="5"/>
      <c r="HO95" s="5"/>
      <c r="HP95" s="5"/>
      <c r="HQ95" s="5"/>
      <c r="HR95" s="5"/>
      <c r="HS95" s="5"/>
      <c r="HT95" s="5"/>
      <c r="HU95" s="5"/>
      <c r="HV95" s="5"/>
      <c r="HW95" s="5"/>
      <c r="HX95" s="5"/>
      <c r="HY95" s="5"/>
      <c r="HZ95" s="5"/>
      <c r="IA95" s="5"/>
      <c r="IB95" s="5"/>
      <c r="IC95" s="5"/>
      <c r="ID95" s="5"/>
      <c r="IE95" s="5"/>
      <c r="IF95" s="5"/>
      <c r="IG95" s="5"/>
      <c r="IH95" s="5"/>
      <c r="II95" s="5"/>
      <c r="IJ95" s="5"/>
      <c r="IK95" s="5"/>
      <c r="IL95" s="5"/>
      <c r="IM95" s="5"/>
    </row>
    <row r="96" spans="1:247" ht="13.95" customHeight="1">
      <c r="A96" s="74"/>
      <c r="B96" s="74"/>
      <c r="C96" s="75"/>
      <c r="D96" s="75"/>
      <c r="E96" s="75"/>
      <c r="F96" s="75"/>
      <c r="G96" s="74"/>
    </row>
    <row r="97" spans="1:247" s="135" customFormat="1" ht="42" customHeight="1">
      <c r="A97" s="126" t="s">
        <v>98</v>
      </c>
      <c r="B97" s="127"/>
      <c r="C97" s="128"/>
      <c r="D97" s="128"/>
      <c r="E97" s="128"/>
      <c r="F97" s="129"/>
      <c r="G97" s="130"/>
      <c r="H97" s="131"/>
      <c r="I97" s="132"/>
      <c r="J97" s="133"/>
      <c r="K97" s="133"/>
      <c r="L97" s="134"/>
      <c r="M97" s="134"/>
      <c r="N97" s="134"/>
      <c r="O97" s="134"/>
      <c r="P97" s="134"/>
      <c r="Q97" s="134"/>
      <c r="R97" s="134"/>
      <c r="S97" s="134"/>
      <c r="T97" s="134"/>
      <c r="U97" s="134"/>
      <c r="V97" s="134"/>
      <c r="W97" s="134"/>
      <c r="X97" s="134"/>
      <c r="Y97" s="134"/>
      <c r="Z97" s="134"/>
      <c r="AA97" s="134"/>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c r="AX97" s="134"/>
      <c r="AY97" s="134"/>
      <c r="AZ97" s="134"/>
      <c r="BA97" s="134"/>
      <c r="BB97" s="134"/>
      <c r="BC97" s="134"/>
      <c r="BD97" s="134"/>
      <c r="BE97" s="134"/>
      <c r="BF97" s="134"/>
      <c r="BG97" s="134"/>
      <c r="BH97" s="134"/>
      <c r="BI97" s="134"/>
      <c r="BJ97" s="134"/>
      <c r="BK97" s="134"/>
      <c r="BL97" s="134"/>
      <c r="BM97" s="134"/>
      <c r="BN97" s="134"/>
      <c r="BO97" s="134"/>
      <c r="BP97" s="134"/>
      <c r="BQ97" s="134"/>
      <c r="BR97" s="134"/>
      <c r="BS97" s="134"/>
      <c r="BT97" s="134"/>
      <c r="BU97" s="134"/>
      <c r="BV97" s="134"/>
      <c r="BW97" s="134"/>
      <c r="BX97" s="134"/>
      <c r="BY97" s="134"/>
      <c r="BZ97" s="134"/>
      <c r="CA97" s="134"/>
      <c r="CB97" s="134"/>
      <c r="CC97" s="134"/>
      <c r="CD97" s="134"/>
      <c r="CE97" s="134"/>
      <c r="CF97" s="134"/>
      <c r="CG97" s="134"/>
      <c r="CH97" s="134"/>
      <c r="CI97" s="134"/>
      <c r="CJ97" s="134"/>
      <c r="CK97" s="134"/>
      <c r="CL97" s="134"/>
      <c r="CM97" s="134"/>
      <c r="CN97" s="134"/>
      <c r="CO97" s="134"/>
      <c r="CP97" s="134"/>
      <c r="CQ97" s="134"/>
      <c r="CR97" s="134"/>
      <c r="CS97" s="134"/>
      <c r="CT97" s="134"/>
      <c r="CU97" s="134"/>
      <c r="CV97" s="134"/>
      <c r="CW97" s="134"/>
      <c r="CX97" s="134"/>
      <c r="CY97" s="134"/>
      <c r="CZ97" s="134"/>
      <c r="DA97" s="134"/>
      <c r="DB97" s="134"/>
      <c r="DC97" s="134"/>
      <c r="DD97" s="134"/>
      <c r="DE97" s="134"/>
      <c r="DF97" s="134"/>
      <c r="DG97" s="134"/>
      <c r="DH97" s="134"/>
      <c r="DI97" s="134"/>
      <c r="DJ97" s="134"/>
      <c r="DK97" s="134"/>
      <c r="DL97" s="134"/>
      <c r="DM97" s="134"/>
      <c r="DN97" s="134"/>
      <c r="DO97" s="134"/>
      <c r="DP97" s="134"/>
      <c r="DQ97" s="134"/>
      <c r="DR97" s="134"/>
      <c r="DS97" s="134"/>
      <c r="DT97" s="134"/>
      <c r="DU97" s="134"/>
      <c r="DV97" s="134"/>
      <c r="DW97" s="134"/>
      <c r="DX97" s="134"/>
      <c r="DY97" s="134"/>
      <c r="DZ97" s="134"/>
      <c r="EA97" s="134"/>
      <c r="EB97" s="134"/>
      <c r="EC97" s="134"/>
      <c r="ED97" s="134"/>
      <c r="EE97" s="134"/>
      <c r="EF97" s="134"/>
      <c r="EG97" s="134"/>
      <c r="EH97" s="134"/>
      <c r="EI97" s="134"/>
      <c r="EJ97" s="134"/>
      <c r="EK97" s="134"/>
      <c r="EL97" s="134"/>
      <c r="EM97" s="134"/>
      <c r="EN97" s="134"/>
      <c r="EO97" s="134"/>
      <c r="EP97" s="134"/>
      <c r="EQ97" s="134"/>
      <c r="ER97" s="134"/>
      <c r="ES97" s="134"/>
      <c r="ET97" s="134"/>
      <c r="EU97" s="134"/>
      <c r="EV97" s="134"/>
      <c r="EW97" s="134"/>
      <c r="EX97" s="134"/>
      <c r="EY97" s="134"/>
      <c r="EZ97" s="134"/>
      <c r="FA97" s="134"/>
      <c r="FB97" s="134"/>
      <c r="FC97" s="134"/>
      <c r="FD97" s="134"/>
      <c r="FE97" s="134"/>
      <c r="FF97" s="134"/>
      <c r="FG97" s="134"/>
      <c r="FH97" s="134"/>
      <c r="FI97" s="134"/>
      <c r="FJ97" s="134"/>
      <c r="FK97" s="134"/>
      <c r="FL97" s="134"/>
      <c r="FM97" s="134"/>
      <c r="FN97" s="134"/>
      <c r="FO97" s="134"/>
      <c r="FP97" s="134"/>
      <c r="FQ97" s="134"/>
      <c r="FR97" s="134"/>
      <c r="FS97" s="134"/>
      <c r="FT97" s="134"/>
      <c r="FU97" s="134"/>
      <c r="FV97" s="134"/>
      <c r="FW97" s="134"/>
      <c r="FX97" s="134"/>
      <c r="FY97" s="134"/>
      <c r="FZ97" s="134"/>
      <c r="GA97" s="134"/>
      <c r="GB97" s="134"/>
      <c r="GC97" s="134"/>
      <c r="GD97" s="134"/>
      <c r="GE97" s="134"/>
      <c r="GF97" s="134"/>
      <c r="GG97" s="134"/>
      <c r="GH97" s="134"/>
      <c r="GI97" s="134"/>
      <c r="GJ97" s="134"/>
      <c r="GK97" s="134"/>
      <c r="GL97" s="134"/>
      <c r="GM97" s="134"/>
      <c r="GN97" s="134"/>
      <c r="GO97" s="134"/>
      <c r="GP97" s="134"/>
      <c r="GQ97" s="134"/>
      <c r="GR97" s="134"/>
      <c r="GS97" s="134"/>
      <c r="GT97" s="134"/>
      <c r="GU97" s="134"/>
      <c r="GV97" s="134"/>
      <c r="GW97" s="134"/>
      <c r="GX97" s="134"/>
      <c r="GY97" s="134"/>
      <c r="GZ97" s="134"/>
      <c r="HA97" s="134"/>
      <c r="HB97" s="134"/>
      <c r="HC97" s="134"/>
      <c r="HD97" s="134"/>
      <c r="HE97" s="134"/>
      <c r="HF97" s="134"/>
      <c r="HG97" s="134"/>
      <c r="HH97" s="134"/>
      <c r="HI97" s="134"/>
      <c r="HJ97" s="134"/>
      <c r="HK97" s="134"/>
      <c r="HL97" s="134"/>
      <c r="HM97" s="134"/>
      <c r="HN97" s="134"/>
      <c r="HO97" s="134"/>
      <c r="HP97" s="134"/>
      <c r="HQ97" s="134"/>
      <c r="HR97" s="134"/>
      <c r="HS97" s="134"/>
      <c r="HT97" s="134"/>
      <c r="HU97" s="134"/>
      <c r="HV97" s="134"/>
      <c r="HW97" s="134"/>
      <c r="HX97" s="134"/>
      <c r="HY97" s="134"/>
      <c r="HZ97" s="134"/>
      <c r="IA97" s="134"/>
      <c r="IB97" s="134"/>
      <c r="IC97" s="134"/>
      <c r="ID97" s="134"/>
      <c r="IE97" s="134"/>
      <c r="IF97" s="134"/>
      <c r="IG97" s="134"/>
      <c r="IH97" s="134"/>
      <c r="II97" s="134"/>
      <c r="IJ97" s="134"/>
      <c r="IK97" s="134"/>
      <c r="IL97" s="134"/>
    </row>
    <row r="98" spans="1:247" s="6" customFormat="1">
      <c r="A98" s="2"/>
      <c r="B98" s="1"/>
      <c r="C98" s="17"/>
      <c r="D98" s="17"/>
      <c r="E98" s="17"/>
      <c r="F98" s="25"/>
      <c r="G98" s="4"/>
      <c r="H98" s="3"/>
      <c r="I98" s="37"/>
      <c r="J98" s="25"/>
      <c r="K98" s="2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row>
    <row r="99" spans="1:247" s="6" customFormat="1" ht="20.25" customHeight="1">
      <c r="A99" s="3"/>
      <c r="B99" s="70" t="s">
        <v>96</v>
      </c>
      <c r="C99" s="27"/>
      <c r="D99" s="28"/>
      <c r="E99" s="29"/>
      <c r="F99" s="25"/>
      <c r="G99" s="4"/>
      <c r="H99" s="3"/>
      <c r="I99" s="25"/>
      <c r="J99" s="25"/>
      <c r="K99" s="2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c r="DO99" s="5"/>
      <c r="DP99" s="5"/>
      <c r="DQ99" s="5"/>
      <c r="DR99" s="5"/>
      <c r="DS99" s="5"/>
      <c r="DT99" s="5"/>
      <c r="DU99" s="5"/>
      <c r="DV99" s="5"/>
      <c r="DW99" s="5"/>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row>
    <row r="100" spans="1:247" s="6" customFormat="1" ht="24.75" customHeight="1">
      <c r="A100" s="3"/>
      <c r="B100" s="70" t="s">
        <v>156</v>
      </c>
      <c r="C100" s="27"/>
      <c r="D100" s="28"/>
      <c r="E100" s="29"/>
      <c r="F100" s="25"/>
      <c r="G100" s="4"/>
      <c r="H100" s="3"/>
      <c r="I100" s="25"/>
      <c r="J100" s="25"/>
      <c r="K100" s="2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c r="DO100" s="5"/>
      <c r="DP100" s="5"/>
      <c r="DQ100" s="5"/>
      <c r="DR100" s="5"/>
      <c r="DS100" s="5"/>
      <c r="DT100" s="5"/>
      <c r="DU100" s="5"/>
      <c r="DV100" s="5"/>
      <c r="DW100" s="5"/>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row>
    <row r="101" spans="1:247" s="6" customFormat="1" ht="27.75" customHeight="1">
      <c r="A101" s="3"/>
      <c r="B101" s="70" t="s">
        <v>97</v>
      </c>
      <c r="C101" s="27"/>
      <c r="D101" s="28"/>
      <c r="E101" s="29"/>
      <c r="F101" s="25"/>
      <c r="G101" s="4"/>
      <c r="H101" s="3"/>
      <c r="I101" s="25"/>
      <c r="J101" s="25"/>
      <c r="K101" s="2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c r="DI101" s="5"/>
      <c r="DJ101" s="5"/>
      <c r="DK101" s="5"/>
      <c r="DL101" s="5"/>
      <c r="DM101" s="5"/>
      <c r="DN101" s="5"/>
      <c r="DO101" s="5"/>
      <c r="DP101" s="5"/>
      <c r="DQ101" s="5"/>
      <c r="DR101" s="5"/>
      <c r="DS101" s="5"/>
      <c r="DT101" s="5"/>
      <c r="DU101" s="5"/>
      <c r="DV101" s="5"/>
      <c r="DW101" s="5"/>
      <c r="DX101" s="5"/>
      <c r="DY101" s="5"/>
      <c r="DZ101" s="5"/>
      <c r="EA101" s="5"/>
      <c r="EB101" s="5"/>
      <c r="EC101" s="5"/>
      <c r="ED101" s="5"/>
      <c r="EE101" s="5"/>
      <c r="EF101" s="5"/>
      <c r="EG101" s="5"/>
      <c r="EH101" s="5"/>
      <c r="EI101" s="5"/>
      <c r="EJ101" s="5"/>
      <c r="EK101" s="5"/>
      <c r="EL101" s="5"/>
      <c r="EM101" s="5"/>
      <c r="EN101" s="5"/>
      <c r="EO101" s="5"/>
      <c r="EP101" s="5"/>
      <c r="EQ101" s="5"/>
      <c r="ER101" s="5"/>
      <c r="ES101" s="5"/>
      <c r="ET101" s="5"/>
      <c r="EU101" s="5"/>
      <c r="EV101" s="5"/>
      <c r="EW101" s="5"/>
      <c r="EX101" s="5"/>
      <c r="EY101" s="5"/>
      <c r="EZ101" s="5"/>
      <c r="FA101" s="5"/>
      <c r="FB101" s="5"/>
      <c r="FC101" s="5"/>
      <c r="FD101" s="5"/>
      <c r="FE101" s="5"/>
      <c r="FF101" s="5"/>
      <c r="FG101" s="5"/>
      <c r="FH101" s="5"/>
      <c r="FI101" s="5"/>
      <c r="FJ101" s="5"/>
      <c r="FK101" s="5"/>
      <c r="FL101" s="5"/>
      <c r="FM101" s="5"/>
      <c r="FN101" s="5"/>
      <c r="FO101" s="5"/>
      <c r="FP101" s="5"/>
      <c r="FQ101" s="5"/>
      <c r="FR101" s="5"/>
      <c r="FS101" s="5"/>
      <c r="FT101" s="5"/>
      <c r="FU101" s="5"/>
      <c r="FV101" s="5"/>
      <c r="FW101" s="5"/>
      <c r="FX101" s="5"/>
      <c r="FY101" s="5"/>
      <c r="FZ101" s="5"/>
      <c r="GA101" s="5"/>
      <c r="GB101" s="5"/>
      <c r="GC101" s="5"/>
      <c r="GD101" s="5"/>
      <c r="GE101" s="5"/>
      <c r="GF101" s="5"/>
      <c r="GG101" s="5"/>
      <c r="GH101" s="5"/>
      <c r="GI101" s="5"/>
      <c r="GJ101" s="5"/>
      <c r="GK101" s="5"/>
      <c r="GL101" s="5"/>
      <c r="GM101" s="5"/>
      <c r="GN101" s="5"/>
      <c r="GO101" s="5"/>
      <c r="GP101" s="5"/>
      <c r="GQ101" s="5"/>
      <c r="GR101" s="5"/>
      <c r="GS101" s="5"/>
      <c r="GT101" s="5"/>
      <c r="GU101" s="5"/>
      <c r="GV101" s="5"/>
      <c r="GW101" s="5"/>
      <c r="GX101" s="5"/>
      <c r="GY101" s="5"/>
      <c r="GZ101" s="5"/>
      <c r="HA101" s="5"/>
      <c r="HB101" s="5"/>
      <c r="HC101" s="5"/>
      <c r="HD101" s="5"/>
      <c r="HE101" s="5"/>
      <c r="HF101" s="5"/>
      <c r="HG101" s="5"/>
      <c r="HH101" s="5"/>
      <c r="HI101" s="5"/>
      <c r="HJ101" s="5"/>
      <c r="HK101" s="5"/>
      <c r="HL101" s="5"/>
      <c r="HM101" s="5"/>
      <c r="HN101" s="5"/>
      <c r="HO101" s="5"/>
      <c r="HP101" s="5"/>
      <c r="HQ101" s="5"/>
      <c r="HR101" s="5"/>
      <c r="HS101" s="5"/>
      <c r="HT101" s="5"/>
      <c r="HU101" s="5"/>
      <c r="HV101" s="5"/>
      <c r="HW101" s="5"/>
      <c r="HX101" s="5"/>
      <c r="HY101" s="5"/>
      <c r="HZ101" s="5"/>
      <c r="IA101" s="5"/>
      <c r="IB101" s="5"/>
      <c r="IC101" s="5"/>
      <c r="ID101" s="5"/>
      <c r="IE101" s="5"/>
      <c r="IF101" s="5"/>
      <c r="IG101" s="5"/>
      <c r="IH101" s="5"/>
      <c r="II101" s="5"/>
      <c r="IJ101" s="5"/>
      <c r="IK101" s="5"/>
      <c r="IL101" s="5"/>
      <c r="IM101" s="5"/>
    </row>
    <row r="102" spans="1:247" s="6" customFormat="1" ht="13.8">
      <c r="A102" s="3"/>
      <c r="B102" s="15"/>
      <c r="C102" s="26"/>
      <c r="D102" s="26"/>
      <c r="E102" s="23"/>
      <c r="F102" s="25"/>
      <c r="G102" s="4"/>
      <c r="H102" s="3"/>
      <c r="I102" s="37"/>
      <c r="J102" s="25"/>
      <c r="K102" s="2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row>
    <row r="103" spans="1:247" s="6" customFormat="1" ht="15.6">
      <c r="A103" s="8"/>
      <c r="B103" s="82"/>
      <c r="C103" s="82"/>
      <c r="D103" s="82"/>
      <c r="E103" s="82"/>
      <c r="F103" s="25"/>
      <c r="G103" s="4"/>
      <c r="H103" s="3"/>
      <c r="I103" s="37"/>
      <c r="J103" s="25"/>
      <c r="K103" s="2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c r="DI103" s="5"/>
      <c r="DJ103" s="5"/>
      <c r="DK103" s="5"/>
      <c r="DL103" s="5"/>
      <c r="DM103" s="5"/>
      <c r="DN103" s="5"/>
      <c r="DO103" s="5"/>
      <c r="DP103" s="5"/>
      <c r="DQ103" s="5"/>
      <c r="DR103" s="5"/>
      <c r="DS103" s="5"/>
      <c r="DT103" s="5"/>
      <c r="DU103" s="5"/>
      <c r="DV103" s="5"/>
      <c r="DW103" s="5"/>
      <c r="DX103" s="5"/>
      <c r="DY103" s="5"/>
      <c r="DZ103" s="5"/>
      <c r="EA103" s="5"/>
      <c r="EB103" s="5"/>
      <c r="EC103" s="5"/>
      <c r="ED103" s="5"/>
      <c r="EE103" s="5"/>
      <c r="EF103" s="5"/>
      <c r="EG103" s="5"/>
      <c r="EH103" s="5"/>
      <c r="EI103" s="5"/>
      <c r="EJ103" s="5"/>
      <c r="EK103" s="5"/>
      <c r="EL103" s="5"/>
      <c r="EM103" s="5"/>
      <c r="EN103" s="5"/>
      <c r="EO103" s="5"/>
      <c r="EP103" s="5"/>
      <c r="EQ103" s="5"/>
      <c r="ER103" s="5"/>
      <c r="ES103" s="5"/>
      <c r="ET103" s="5"/>
      <c r="EU103" s="5"/>
      <c r="EV103" s="5"/>
      <c r="EW103" s="5"/>
      <c r="EX103" s="5"/>
      <c r="EY103" s="5"/>
      <c r="EZ103" s="5"/>
      <c r="FA103" s="5"/>
      <c r="FB103" s="5"/>
      <c r="FC103" s="5"/>
      <c r="FD103" s="5"/>
      <c r="FE103" s="5"/>
      <c r="FF103" s="5"/>
      <c r="FG103" s="5"/>
      <c r="FH103" s="5"/>
      <c r="FI103" s="5"/>
      <c r="FJ103" s="5"/>
      <c r="FK103" s="5"/>
      <c r="FL103" s="5"/>
      <c r="FM103" s="5"/>
      <c r="FN103" s="5"/>
      <c r="FO103" s="5"/>
      <c r="FP103" s="5"/>
      <c r="FQ103" s="5"/>
      <c r="FR103" s="5"/>
      <c r="FS103" s="5"/>
      <c r="FT103" s="5"/>
      <c r="FU103" s="5"/>
      <c r="FV103" s="5"/>
      <c r="FW103" s="5"/>
      <c r="FX103" s="5"/>
      <c r="FY103" s="5"/>
      <c r="FZ103" s="5"/>
      <c r="GA103" s="5"/>
      <c r="GB103" s="5"/>
      <c r="GC103" s="5"/>
      <c r="GD103" s="5"/>
      <c r="GE103" s="5"/>
      <c r="GF103" s="5"/>
      <c r="GG103" s="5"/>
      <c r="GH103" s="5"/>
      <c r="GI103" s="5"/>
      <c r="GJ103" s="5"/>
      <c r="GK103" s="5"/>
      <c r="GL103" s="5"/>
      <c r="GM103" s="5"/>
      <c r="GN103" s="5"/>
      <c r="GO103" s="5"/>
      <c r="GP103" s="5"/>
      <c r="GQ103" s="5"/>
      <c r="GR103" s="5"/>
      <c r="GS103" s="5"/>
      <c r="GT103" s="5"/>
      <c r="GU103" s="5"/>
      <c r="GV103" s="5"/>
      <c r="GW103" s="5"/>
      <c r="GX103" s="5"/>
      <c r="GY103" s="5"/>
      <c r="GZ103" s="5"/>
      <c r="HA103" s="5"/>
      <c r="HB103" s="5"/>
      <c r="HC103" s="5"/>
      <c r="HD103" s="5"/>
      <c r="HE103" s="5"/>
      <c r="HF103" s="5"/>
      <c r="HG103" s="5"/>
      <c r="HH103" s="5"/>
      <c r="HI103" s="5"/>
      <c r="HJ103" s="5"/>
      <c r="HK103" s="5"/>
      <c r="HL103" s="5"/>
      <c r="HM103" s="5"/>
      <c r="HN103" s="5"/>
      <c r="HO103" s="5"/>
      <c r="HP103" s="5"/>
      <c r="HQ103" s="5"/>
      <c r="HR103" s="5"/>
      <c r="HS103" s="5"/>
      <c r="HT103" s="5"/>
      <c r="HU103" s="5"/>
      <c r="HV103" s="5"/>
      <c r="HW103" s="5"/>
      <c r="HX103" s="5"/>
      <c r="HY103" s="5"/>
      <c r="HZ103" s="5"/>
      <c r="IA103" s="5"/>
      <c r="IB103" s="5"/>
      <c r="IC103" s="5"/>
      <c r="ID103" s="5"/>
      <c r="IE103" s="5"/>
      <c r="IF103" s="5"/>
      <c r="IG103" s="5"/>
      <c r="IH103" s="5"/>
      <c r="II103" s="5"/>
      <c r="IJ103" s="5"/>
      <c r="IK103" s="5"/>
      <c r="IL103" s="5"/>
    </row>
    <row r="104" spans="1:247" s="6" customFormat="1" ht="14.4">
      <c r="A104" s="3"/>
      <c r="B104" s="9"/>
      <c r="C104" s="27"/>
      <c r="D104" s="28"/>
      <c r="E104" s="29"/>
      <c r="F104" s="25"/>
      <c r="G104" s="4"/>
      <c r="H104" s="3"/>
      <c r="I104" s="37"/>
      <c r="J104" s="25"/>
      <c r="K104" s="2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row>
    <row r="105" spans="1:247" s="6" customFormat="1" ht="13.8">
      <c r="A105" s="3"/>
      <c r="B105" s="7"/>
      <c r="C105" s="27"/>
      <c r="D105" s="28"/>
      <c r="E105" s="29"/>
      <c r="F105" s="25"/>
      <c r="G105" s="4"/>
      <c r="H105" s="3"/>
      <c r="I105" s="37"/>
      <c r="J105" s="25"/>
      <c r="K105" s="2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c r="DI105" s="5"/>
      <c r="DJ105" s="5"/>
      <c r="DK105" s="5"/>
      <c r="DL105" s="5"/>
      <c r="DM105" s="5"/>
      <c r="DN105" s="5"/>
      <c r="DO105" s="5"/>
      <c r="DP105" s="5"/>
      <c r="DQ105" s="5"/>
      <c r="DR105" s="5"/>
      <c r="DS105" s="5"/>
      <c r="DT105" s="5"/>
      <c r="DU105" s="5"/>
      <c r="DV105" s="5"/>
      <c r="DW105" s="5"/>
      <c r="DX105" s="5"/>
      <c r="DY105" s="5"/>
      <c r="DZ105" s="5"/>
      <c r="EA105" s="5"/>
      <c r="EB105" s="5"/>
      <c r="EC105" s="5"/>
      <c r="ED105" s="5"/>
      <c r="EE105" s="5"/>
      <c r="EF105" s="5"/>
      <c r="EG105" s="5"/>
      <c r="EH105" s="5"/>
      <c r="EI105" s="5"/>
      <c r="EJ105" s="5"/>
      <c r="EK105" s="5"/>
      <c r="EL105" s="5"/>
      <c r="EM105" s="5"/>
      <c r="EN105" s="5"/>
      <c r="EO105" s="5"/>
      <c r="EP105" s="5"/>
      <c r="EQ105" s="5"/>
      <c r="ER105" s="5"/>
      <c r="ES105" s="5"/>
      <c r="ET105" s="5"/>
      <c r="EU105" s="5"/>
      <c r="EV105" s="5"/>
      <c r="EW105" s="5"/>
      <c r="EX105" s="5"/>
      <c r="EY105" s="5"/>
      <c r="EZ105" s="5"/>
      <c r="FA105" s="5"/>
      <c r="FB105" s="5"/>
      <c r="FC105" s="5"/>
      <c r="FD105" s="5"/>
      <c r="FE105" s="5"/>
      <c r="FF105" s="5"/>
      <c r="FG105" s="5"/>
      <c r="FH105" s="5"/>
      <c r="FI105" s="5"/>
      <c r="FJ105" s="5"/>
      <c r="FK105" s="5"/>
      <c r="FL105" s="5"/>
      <c r="FM105" s="5"/>
      <c r="FN105" s="5"/>
      <c r="FO105" s="5"/>
      <c r="FP105" s="5"/>
      <c r="FQ105" s="5"/>
      <c r="FR105" s="5"/>
      <c r="FS105" s="5"/>
      <c r="FT105" s="5"/>
      <c r="FU105" s="5"/>
      <c r="FV105" s="5"/>
      <c r="FW105" s="5"/>
      <c r="FX105" s="5"/>
      <c r="FY105" s="5"/>
      <c r="FZ105" s="5"/>
      <c r="GA105" s="5"/>
      <c r="GB105" s="5"/>
      <c r="GC105" s="5"/>
      <c r="GD105" s="5"/>
      <c r="GE105" s="5"/>
      <c r="GF105" s="5"/>
      <c r="GG105" s="5"/>
      <c r="GH105" s="5"/>
      <c r="GI105" s="5"/>
      <c r="GJ105" s="5"/>
      <c r="GK105" s="5"/>
      <c r="GL105" s="5"/>
      <c r="GM105" s="5"/>
      <c r="GN105" s="5"/>
      <c r="GO105" s="5"/>
      <c r="GP105" s="5"/>
      <c r="GQ105" s="5"/>
      <c r="GR105" s="5"/>
      <c r="GS105" s="5"/>
      <c r="GT105" s="5"/>
      <c r="GU105" s="5"/>
      <c r="GV105" s="5"/>
      <c r="GW105" s="5"/>
      <c r="GX105" s="5"/>
      <c r="GY105" s="5"/>
      <c r="GZ105" s="5"/>
      <c r="HA105" s="5"/>
      <c r="HB105" s="5"/>
      <c r="HC105" s="5"/>
      <c r="HD105" s="5"/>
      <c r="HE105" s="5"/>
      <c r="HF105" s="5"/>
      <c r="HG105" s="5"/>
      <c r="HH105" s="5"/>
      <c r="HI105" s="5"/>
      <c r="HJ105" s="5"/>
      <c r="HK105" s="5"/>
      <c r="HL105" s="5"/>
      <c r="HM105" s="5"/>
      <c r="HN105" s="5"/>
      <c r="HO105" s="5"/>
      <c r="HP105" s="5"/>
      <c r="HQ105" s="5"/>
      <c r="HR105" s="5"/>
      <c r="HS105" s="5"/>
      <c r="HT105" s="5"/>
      <c r="HU105" s="5"/>
      <c r="HV105" s="5"/>
      <c r="HW105" s="5"/>
      <c r="HX105" s="5"/>
      <c r="HY105" s="5"/>
      <c r="HZ105" s="5"/>
      <c r="IA105" s="5"/>
      <c r="IB105" s="5"/>
      <c r="IC105" s="5"/>
      <c r="ID105" s="5"/>
      <c r="IE105" s="5"/>
      <c r="IF105" s="5"/>
      <c r="IG105" s="5"/>
      <c r="IH105" s="5"/>
      <c r="II105" s="5"/>
      <c r="IJ105" s="5"/>
      <c r="IK105" s="5"/>
      <c r="IL105" s="5"/>
    </row>
    <row r="106" spans="1:247" s="6" customFormat="1" ht="13.8">
      <c r="A106" s="3"/>
      <c r="B106" s="7"/>
      <c r="C106" s="27"/>
      <c r="D106" s="28"/>
      <c r="E106" s="29"/>
      <c r="F106" s="25"/>
      <c r="G106" s="4"/>
      <c r="H106" s="3"/>
      <c r="I106" s="37"/>
      <c r="J106" s="25"/>
      <c r="K106" s="2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row>
    <row r="107" spans="1:247">
      <c r="A107" s="3"/>
      <c r="B107" s="7"/>
      <c r="C107" s="27"/>
      <c r="D107" s="28"/>
      <c r="E107" s="29"/>
      <c r="F107" s="25"/>
    </row>
  </sheetData>
  <autoFilter ref="A13:L14" xr:uid="{0CBE877A-4870-45F3-B7AE-5D719EDBCC45}">
    <filterColumn colId="4" showButton="0"/>
    <filterColumn colId="9" showButton="0"/>
  </autoFilter>
  <mergeCells count="61">
    <mergeCell ref="J3:L3"/>
    <mergeCell ref="J4:L4"/>
    <mergeCell ref="A6:L6"/>
    <mergeCell ref="A94:G94"/>
    <mergeCell ref="A95:G95"/>
    <mergeCell ref="A90:G90"/>
    <mergeCell ref="A91:G91"/>
    <mergeCell ref="A92:G92"/>
    <mergeCell ref="A93:G93"/>
    <mergeCell ref="A77:D77"/>
    <mergeCell ref="E77:F77"/>
    <mergeCell ref="A73:L73"/>
    <mergeCell ref="L13:L14"/>
    <mergeCell ref="G8:L8"/>
    <mergeCell ref="G9:L9"/>
    <mergeCell ref="A1:L1"/>
    <mergeCell ref="B17:B20"/>
    <mergeCell ref="C17:C20"/>
    <mergeCell ref="D17:D20"/>
    <mergeCell ref="E17:E20"/>
    <mergeCell ref="F17:F20"/>
    <mergeCell ref="G17:G20"/>
    <mergeCell ref="H17:H20"/>
    <mergeCell ref="I17:I20"/>
    <mergeCell ref="J17:J20"/>
    <mergeCell ref="K17:K20"/>
    <mergeCell ref="L17:L20"/>
    <mergeCell ref="A15:L15"/>
    <mergeCell ref="G10:L10"/>
    <mergeCell ref="H13:H14"/>
    <mergeCell ref="I13:I14"/>
    <mergeCell ref="B103:E103"/>
    <mergeCell ref="A11:L11"/>
    <mergeCell ref="A78:D78"/>
    <mergeCell ref="E78:F78"/>
    <mergeCell ref="G78:L78"/>
    <mergeCell ref="G77:I77"/>
    <mergeCell ref="G13:G14"/>
    <mergeCell ref="A17:A20"/>
    <mergeCell ref="A56:L56"/>
    <mergeCell ref="A82:G82"/>
    <mergeCell ref="A86:G86"/>
    <mergeCell ref="A83:G83"/>
    <mergeCell ref="A84:G84"/>
    <mergeCell ref="J77:K77"/>
    <mergeCell ref="J13:K13"/>
    <mergeCell ref="A13:A14"/>
    <mergeCell ref="A87:G87"/>
    <mergeCell ref="A85:G85"/>
    <mergeCell ref="A88:G88"/>
    <mergeCell ref="A89:G89"/>
    <mergeCell ref="G7:L7"/>
    <mergeCell ref="A81:G81"/>
    <mergeCell ref="A79:I79"/>
    <mergeCell ref="A7:F9"/>
    <mergeCell ref="A10:F10"/>
    <mergeCell ref="B13:B14"/>
    <mergeCell ref="C13:C14"/>
    <mergeCell ref="D13:D14"/>
    <mergeCell ref="E13:F13"/>
    <mergeCell ref="A12:L12"/>
  </mergeCells>
  <phoneticPr fontId="8" type="noConversion"/>
  <pageMargins left="0.39" right="0.23" top="0.42" bottom="0.4" header="0.6" footer="0.55000000000000004"/>
  <pageSetup paperSize="9" scale="2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Тендерна пропозиція</vt:lpstr>
      <vt:lpstr>'Тендерна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2025-08-20T11:25:36Z</dcterms:modified>
</cp:coreProperties>
</file>