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defaultThemeVersion="124226"/>
  <xr:revisionPtr revIDLastSave="150" documentId="8_{3900BF1F-95C5-4527-BDF6-596F558301F9}" xr6:coauthVersionLast="47" xr6:coauthVersionMax="47" xr10:uidLastSave="{6D0419FB-0AFF-428E-8016-26C16F0DDFCF}"/>
  <bookViews>
    <workbookView xWindow="28680" yWindow="-120" windowWidth="29040" windowHeight="15720" xr2:uid="{00000000-000D-0000-FFFF-FFFF00000000}"/>
  </bookViews>
  <sheets>
    <sheet name="Цінова пропозиція" sheetId="6" r:id="rId1"/>
  </sheets>
  <definedNames>
    <definedName name="_xlnm._FilterDatabase" localSheetId="0" hidden="1">'Цінова пропозиція'!$A$14:$G$75</definedName>
    <definedName name="_xlnm.Print_Area" localSheetId="0">'Цінова пропозиція'!$A$14:$G$19</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5" i="6" l="1"/>
  <c r="G43" i="6"/>
  <c r="G44" i="6"/>
  <c r="G47" i="6"/>
  <c r="G57" i="6"/>
  <c r="G58" i="6"/>
  <c r="G70" i="6"/>
  <c r="G74" i="6"/>
  <c r="G73" i="6"/>
  <c r="G72" i="6"/>
  <c r="G71" i="6"/>
  <c r="G69" i="6"/>
  <c r="G68" i="6"/>
  <c r="G67" i="6"/>
  <c r="G66" i="6"/>
  <c r="G65" i="6"/>
  <c r="G64" i="6"/>
  <c r="G63" i="6"/>
  <c r="G62" i="6"/>
  <c r="G51" i="6"/>
  <c r="G54" i="6"/>
  <c r="G41" i="6"/>
  <c r="G24" i="6"/>
  <c r="G21" i="6"/>
  <c r="G60" i="6" l="1"/>
  <c r="G59" i="6"/>
  <c r="G56" i="6"/>
  <c r="G55" i="6"/>
  <c r="G53" i="6"/>
  <c r="G52" i="6"/>
  <c r="G50" i="6"/>
  <c r="G49" i="6"/>
  <c r="G48" i="6"/>
  <c r="G46" i="6"/>
  <c r="G45" i="6"/>
  <c r="G42" i="6"/>
  <c r="G40" i="6"/>
  <c r="G39" i="6"/>
  <c r="G38" i="6"/>
  <c r="G37" i="6"/>
  <c r="G36" i="6"/>
  <c r="G35" i="6"/>
  <c r="G34" i="6"/>
  <c r="G33" i="6"/>
  <c r="G32" i="6"/>
  <c r="G31" i="6"/>
  <c r="G30" i="6"/>
  <c r="G29" i="6"/>
  <c r="G28" i="6"/>
  <c r="G27" i="6"/>
  <c r="G26" i="6"/>
  <c r="G25" i="6"/>
  <c r="G23" i="6"/>
  <c r="G22" i="6"/>
</calcChain>
</file>

<file path=xl/sharedStrings.xml><?xml version="1.0" encoding="utf-8"?>
<sst xmlns="http://schemas.openxmlformats.org/spreadsheetml/2006/main" count="145" uniqueCount="80">
  <si>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</si>
  <si>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</si>
  <si>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</si>
  <si>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</si>
  <si>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</si>
  <si>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</si>
  <si>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</si>
  <si>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</si>
  <si>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 (Запит)</t>
  </si>
  <si>
    <t>Одиниця вимірювання</t>
  </si>
  <si>
    <t>Кількість</t>
  </si>
  <si>
    <t>Ціна, грн.  включаючі всі податки</t>
  </si>
  <si>
    <t>Вартість, грн.  включаючі всі податки</t>
  </si>
  <si>
    <t>Всього:</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</si>
  <si>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</si>
  <si>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</si>
  <si>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Дата</t>
  </si>
  <si>
    <t>м3</t>
  </si>
  <si>
    <t>м2</t>
  </si>
  <si>
    <t>кг</t>
  </si>
  <si>
    <t>шт</t>
  </si>
  <si>
    <t>м</t>
  </si>
  <si>
    <r>
      <t>Строк виконання:  _____30______________</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</si>
  <si>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t>Примітки</t>
  </si>
  <si>
    <t>Розділ 9. Утеплення зовнішніх стін</t>
  </si>
  <si>
    <t>Утеплення зовнішніх стін- 885,0м2</t>
  </si>
  <si>
    <t>Папір шліфувальний</t>
  </si>
  <si>
    <t>Ґрунтовка глибокого проникнення</t>
  </si>
  <si>
    <t>Вода</t>
  </si>
  <si>
    <t>Сітка із скловолокна церезіт СТ 160</t>
  </si>
  <si>
    <t>Акрилова фарба Ceresit СT 42</t>
  </si>
  <si>
    <t>Дюбелі монтажні</t>
  </si>
  <si>
    <t>Профілі цокольні  150 мм</t>
  </si>
  <si>
    <t>Сітка із скловолокна церезіт СТ 325</t>
  </si>
  <si>
    <t>Дюбели фасадные пластикові 10х160</t>
  </si>
  <si>
    <t xml:space="preserve"> УТЕПЛЕННЯ СТІН ГОРИЩА </t>
  </si>
  <si>
    <t>Утеплення фасадів мінеральними плитами товщиною 200 мм з опорядженням декоративним розчином за технологією "CEREZIT". Стіни гладкі</t>
  </si>
  <si>
    <t>Плити теплоiзоляцiйнi iз мiнеральної вати "ISOVАТ FASAD " 115кг/м3</t>
  </si>
  <si>
    <t>Суміш МВ (для приклеювання та захисту плит із мінеральної вати) Ceresit СT 190</t>
  </si>
  <si>
    <t>Дюбели фасадные з пластиковим стержнем довжиною 250 мм для мінераловатного утеплювача</t>
  </si>
  <si>
    <t>Фарба грунтуюча Ceresit CT 16 Pro для підготовки основ під декоративні тонкошарові штукатурки та фарби</t>
  </si>
  <si>
    <t>Шпаклівка фасадна фінішна Ceresit CT 225</t>
  </si>
  <si>
    <t>Кутики штукатурні металеві оцинковані перфоровані</t>
  </si>
  <si>
    <t>УТЕПЛЕННЯ УКОСІВ  мінеральними плитами "ISOVAT" p=115 кг/м3 товщ. 40мм  -  121,0 м2 (віконні укоси та укоси зовнішніх дверей)</t>
  </si>
  <si>
    <t>Утеплення фасадів мінеральними плитами товщиною 100 мм з опорядженням декоративним розчином. Укоси, ширина до 300 мм</t>
  </si>
  <si>
    <t>Плити теплоізоляційні із мінеральної вати на синтетичному зв'язувальному, марка М75</t>
  </si>
  <si>
    <t>Утеплення фасадів мінеральними плитами товщиною 50 мм з опорядженням декоративним розчином. Стіни гладкі</t>
  </si>
  <si>
    <t>л</t>
  </si>
  <si>
    <t>Пароізоляція isover vs 80</t>
  </si>
  <si>
    <t>Армування стяжки дротяною сіткою</t>
  </si>
  <si>
    <t>В'язальний дріт</t>
  </si>
  <si>
    <t>Фіксатори пластмасові</t>
  </si>
  <si>
    <t>Сiтка дротяна армуюча А1 100х100х3</t>
  </si>
  <si>
    <t>Розділ 10.  УТЕПЛЕННЯ  ГОРИЩОГО ПЕРЕКРИТТЯ</t>
  </si>
  <si>
    <t>Улаштування прокладної пароізоляції в один шар</t>
  </si>
  <si>
    <t>Теплоiзоляцiя горищного перекриття плитами теплоiзоляцiйними iз мiнеральної вати "IZOVAT", товщиною 250мм,</t>
  </si>
  <si>
    <t>Плити теплоiзоляцiйнi isovат 110 (щільність 110кг/м3)  шаром 250 мм</t>
  </si>
  <si>
    <t>Улаштування вирiвнюючих стяжок цементно-пiщаних товщиною 15 мм (загальною товщиною 50мм)</t>
  </si>
  <si>
    <t>Руберойд покрівельний з пиловидною засипкою РКП-350Б</t>
  </si>
  <si>
    <t>Розчин готовий кладковий важкий цементний, марка М150</t>
  </si>
  <si>
    <t>Улаштування вирівнюючих стяжок цементно-піщаних на кожний 1 мм зміни товщини</t>
  </si>
  <si>
    <t>Форма цінової пропозиції</t>
  </si>
  <si>
    <t>(Назва Учасника), надає свою цінову пропозицію щодо участі у  тендері  на закупівлю комплексу послуг з влаштування утеплення фасаду в рамках реконструкції дошкільного навчального закладу (дитячий садочок “Півник”) по вул. Богдана Хмельницького в с. Богданівка Броварського району Київської області, який був пошкоджений внаслідок військової агресії рф проти України.</t>
  </si>
  <si>
    <t>Надаючи свою пропозицію,</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</si>
  <si>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</si>
  <si>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</si>
  <si>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договору будівельного підряду  Замовника, який відображено у  Додатку 3 до Запиту.</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</si>
  <si>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</si>
  <si>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</si>
  <si>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</si>
  <si>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Учасник має надати в електронному вигляді цінову пропозицію у формі даного додатку з підписом та печаткою та окремо у форматі Excel.</t>
  </si>
  <si>
    <t>П.І.Б. керівника</t>
  </si>
  <si>
    <t>Підпис, печатка (у разі наявності)</t>
  </si>
  <si>
    <t>Опис та технічні вимоги наведені у даному додатку 
Товари/матеріали, що поставляються повинні відповідати вимогам, що до них пред'являються. Допускаються більш технічні та функціональні можливості, але не менші.</t>
  </si>
  <si>
    <t>Додаток 2 до Запиту</t>
  </si>
  <si>
    <r>
      <rPr>
        <b/>
        <i/>
        <sz val="10"/>
        <color theme="1"/>
        <rFont val="Times New Roman"/>
        <family val="1"/>
        <charset val="204"/>
      </rPr>
      <t>Інформація для Учасника:</t>
    </r>
    <r>
      <rPr>
        <i/>
        <sz val="10"/>
        <color theme="1"/>
        <rFont val="Times New Roman"/>
        <family val="1"/>
        <charset val="204"/>
      </rPr>
      <t xml:space="preserve">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r>
  </si>
  <si>
    <t>"Надаючи свою тендерну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 (розділу),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7. У вартість має бути включене розбирання, збирання риштувань.
8. Пробивання (свердління) отворів діаметром менше 250 мм входять у вартість монтажу обладнання, конструкцій
9. Тимчасове електропостачання та освітлення виконується за рахунок Виконавця робіт.  
10. Вартість комунальних послуг сплачується Замовником та не включається у вартість робіт Підрядника.
11. У вартість одиничних розцінок на роботи включаються вартість витратних матеріалів.
12.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13. Вартість робіт включає в собі всі необхідні витрати на виконання робіт в осінньо-зимовий період (захист від опадів та інше)
14.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15.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16. Якщо для розцінки на роботи явно не зазначені матеріали, вважати що вони входять у вартість робіт</t>
  </si>
  <si>
    <r>
      <t xml:space="preserve">Умови оплати: </t>
    </r>
    <r>
      <rPr>
        <sz val="12"/>
        <color theme="1"/>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один раз на календарний місяць. Здійснення проміжних платежів не звільняє Підрядника від відповідальності за неналежне виконання робіт.</t>
    </r>
  </si>
  <si>
    <r>
      <t xml:space="preserve">Місце виконання послуг: </t>
    </r>
    <r>
      <rPr>
        <u/>
        <sz val="14"/>
        <color theme="1"/>
        <rFont val="Times New Roman"/>
        <family val="1"/>
        <charset val="204"/>
      </rPr>
      <t>с. Богданівка Броварського району Київської області (детальна адреса буде вказана при укладанні договору)</t>
    </r>
  </si>
  <si>
    <r>
      <t>Гарантія на послуги:</t>
    </r>
    <r>
      <rPr>
        <sz val="14"/>
        <color theme="1"/>
        <rFont val="Times New Roman"/>
        <family val="1"/>
        <charset val="204"/>
      </rPr>
      <t xml:space="preserve"> не менше 24 міс</t>
    </r>
    <r>
      <rPr>
        <b/>
        <sz val="14"/>
        <color theme="1"/>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</si>
</sst>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419]General"/>
    <numFmt numFmtId="165" formatCode="_-* #,##0.00\ [$₴-422]_-;\-* #,##0.00\ [$₴-422]_-;_-* &quot;-&quot;??\ [$₴-422]_-;_-@_-"/>
    <numFmt numFmtId="166" formatCode="0.0000"/>
    <numFmt numFmtId="167" formatCode="0.0"/>
  </numFmts>
  <fonts count="39">
    <font>
      <sz val="11"/>
      <color theme="1"/>
      <name val="Calibri"/>
      <family val="2"/>
      <scheme val="minor"/>
    </font>
    <font>
      <sz val="16"/>
      <color theme="1"/>
      <name val="Times New Roman"/>
      <family val="1"/>
      <charset val="204"/>
    </font>
    <font>
      <b/>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sz val="12"/>
      <color theme="1"/>
      <name val="Times New Roman"/>
      <family val="1"/>
      <charset val="204"/>
    </font>
    <font>
      <b/>
      <i/>
      <sz val="11"/>
      <color theme="1"/>
      <name val="Times New Roman"/>
      <family val="1"/>
      <charset val="204"/>
    </font>
    <font>
      <b/>
      <i/>
      <sz val="10"/>
      <color theme="1"/>
      <name val="Calibri"/>
      <family val="2"/>
      <charset val="204"/>
      <scheme val="minor"/>
    </font>
    <font>
      <i/>
      <sz val="10"/>
      <color theme="1"/>
      <name val="Calibri"/>
      <family val="2"/>
      <charset val="204"/>
      <scheme val="minor"/>
    </font>
    <font>
      <sz val="12"/>
      <color rgb="FF000000"/>
      <name val="ISOCPEUR"/>
      <family val="2"/>
      <charset val="204"/>
    </font>
    <font>
      <b/>
      <i/>
      <sz val="14"/>
      <color theme="1"/>
      <name val="Times New Roman"/>
      <family val="1"/>
      <charset val="204"/>
    </font>
    <font>
      <b/>
      <sz val="14"/>
      <color theme="1"/>
      <name val="Times New Roman"/>
      <family val="1"/>
      <charset val="204"/>
    </font>
    <font>
      <u/>
      <sz val="14"/>
      <color theme="1"/>
      <name val="Times New Roman"/>
      <family val="1"/>
      <charset val="204"/>
    </font>
    <font>
      <b/>
      <sz val="11"/>
      <color theme="1"/>
      <name val="Times New Roman"/>
      <family val="1"/>
      <charset val="204"/>
    </font>
    <font>
      <i/>
      <sz val="10"/>
      <color theme="1"/>
      <name val="Times New Roman"/>
      <family val="1"/>
      <charset val="204"/>
    </font>
    <font>
      <i/>
      <sz val="11"/>
      <color theme="1"/>
      <name val="Calibri"/>
      <family val="2"/>
      <charset val="204"/>
      <scheme val="minor"/>
    </font>
    <font>
      <b/>
      <sz val="10"/>
      <color indexed="8"/>
      <name val="Arial Cyr"/>
      <charset val="204"/>
    </font>
    <font>
      <sz val="10"/>
      <color indexed="8"/>
      <name val="Arial Cyr"/>
      <charset val="204"/>
    </font>
    <font>
      <i/>
      <u/>
      <sz val="10"/>
      <color indexed="8"/>
      <name val="Arial Cyr"/>
      <charset val="204"/>
    </font>
    <font>
      <b/>
      <i/>
      <sz val="10"/>
      <color indexed="8"/>
      <name val="Arial Cyr"/>
      <charset val="204"/>
    </font>
    <font>
      <i/>
      <sz val="10"/>
      <color indexed="8"/>
      <name val="Arial Cyr"/>
      <charset val="204"/>
    </font>
    <font>
      <sz val="14"/>
      <color theme="1"/>
      <name val="Times New Roman"/>
      <family val="1"/>
      <charset val="204"/>
    </font>
    <font>
      <b/>
      <u/>
      <sz val="14"/>
      <color theme="1"/>
      <name val="Times New Roman"/>
      <family val="1"/>
      <charset val="204"/>
    </font>
    <font>
      <b/>
      <sz val="14"/>
      <color rgb="FF000000"/>
      <name val="Times New Roman"/>
      <family val="1"/>
      <charset val="204"/>
    </font>
    <font>
      <sz val="10"/>
      <color rgb="FF000000"/>
      <name val="Times New Roman"/>
      <family val="1"/>
      <charset val="204"/>
    </font>
    <font>
      <sz val="11"/>
      <color rgb="FF000000"/>
      <name val="Calibri"/>
      <family val="2"/>
    </font>
    <font>
      <sz val="10"/>
      <name val="Times New Roman"/>
      <family val="1"/>
      <charset val="204"/>
    </font>
    <font>
      <sz val="11"/>
      <name val="Times New Roman"/>
      <family val="1"/>
      <charset val="204"/>
    </font>
    <font>
      <sz val="16"/>
      <color rgb="FF000000"/>
      <name val="Times New Roman"/>
      <family val="1"/>
      <charset val="204"/>
    </font>
    <font>
      <b/>
      <i/>
      <sz val="11"/>
      <color rgb="FF000000"/>
      <name val="Times New Roman"/>
      <family val="1"/>
      <charset val="204"/>
    </font>
    <font>
      <b/>
      <sz val="11"/>
      <color rgb="FF000000"/>
      <name val="Times New Roman"/>
      <family val="1"/>
      <charset val="204"/>
    </font>
    <font>
      <sz val="10"/>
      <color theme="1"/>
      <name val="Times New Roman"/>
      <family val="1"/>
      <charset val="204"/>
    </font>
    <font>
      <b/>
      <i/>
      <sz val="10"/>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bottom/>
      <diagonal/>
    </border>
    <border>
      <left/>
      <right/>
      <top/>
      <bottom style="thin">
        <color indexed="64"/>
      </bottom>
      <diagonal/>
    </border>
  </borders>
  <cellStyleXfs count="8">
    <xf numFmtId="0" fontId="0"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164" fontId="9" fillId="0" borderId="0" applyBorder="0" applyProtection="0"/>
    <xf numFmtId="0" fontId="10" fillId="0" borderId="0"/>
    <xf numFmtId="44" fontId="8" fillId="0" borderId="0" applyFont="0" applyFill="0" applyBorder="0" applyAlignment="0" applyProtection="0"/>
    <xf numFmtId="0" fontId="8" fillId="0" borderId="0"/>
  </cellStyleXfs>
  <cellXfs count="92">
    <xf numFmtId="0" fontId="0" fillId="0" borderId="0" xfId="0"/>
    <xf numFmtId="0" fontId="1" fillId="0" borderId="0" xfId="0" applyFont="1"/>
    <xf numFmtId="0" fontId="1" fillId="0" borderId="0" xfId="0" applyFont="1" applyAlignment="1">
      <alignment horizontal="center" vertical="center"/>
    </xf>
    <xf numFmtId="4" fontId="1" fillId="0" borderId="0" xfId="0" applyNumberFormat="1" applyFont="1"/>
    <xf numFmtId="0" fontId="1"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4" fontId="6" fillId="0" borderId="0" xfId="0" applyNumberFormat="1" applyFont="1" applyAlignment="1">
      <alignment horizontal="right"/>
    </xf>
    <xf numFmtId="0" fontId="6" fillId="0" borderId="0" xfId="0" applyFont="1" applyAlignment="1">
      <alignment vertical="center"/>
    </xf>
    <xf numFmtId="165" fontId="11" fillId="0" borderId="1" xfId="6" applyNumberFormat="1" applyFont="1" applyBorder="1"/>
    <xf numFmtId="0" fontId="1" fillId="0" borderId="0" xfId="0" applyFont="1" applyAlignment="1">
      <alignment horizontal="center"/>
    </xf>
    <xf numFmtId="0" fontId="6" fillId="0" borderId="0" xfId="0" applyFont="1" applyAlignment="1">
      <alignment horizontal="center" vertical="center"/>
    </xf>
    <xf numFmtId="0" fontId="12" fillId="0" borderId="0" xfId="0" applyFont="1" applyAlignment="1">
      <alignment horizontal="left" vertical="center"/>
    </xf>
    <xf numFmtId="0" fontId="5" fillId="0" borderId="0" xfId="0" applyFont="1" applyAlignment="1">
      <alignment horizontal="left" vertical="center"/>
    </xf>
    <xf numFmtId="166" fontId="1" fillId="0" borderId="0" xfId="0" applyNumberFormat="1" applyFont="1"/>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vertical="center" wrapText="1"/>
    </xf>
    <xf numFmtId="0" fontId="19" fillId="0" borderId="0" xfId="0" applyFont="1" applyAlignment="1">
      <alignment horizontal="left" vertical="center"/>
    </xf>
    <xf numFmtId="4" fontId="1" fillId="0" borderId="0" xfId="0" applyNumberFormat="1" applyFont="1" applyAlignment="1">
      <alignment horizontal="center"/>
    </xf>
    <xf numFmtId="0" fontId="6" fillId="0" borderId="0" xfId="0" applyFont="1" applyAlignment="1">
      <alignment horizontal="center"/>
    </xf>
    <xf numFmtId="4" fontId="6" fillId="0" borderId="0" xfId="0" applyNumberFormat="1" applyFont="1" applyAlignment="1">
      <alignment horizontal="center"/>
    </xf>
    <xf numFmtId="0" fontId="11" fillId="0" borderId="0" xfId="0" applyFont="1"/>
    <xf numFmtId="0" fontId="14" fillId="3" borderId="1" xfId="0" applyFont="1" applyFill="1" applyBorder="1" applyAlignment="1">
      <alignment horizontal="center" vertical="center"/>
    </xf>
    <xf numFmtId="44" fontId="13" fillId="0" borderId="1" xfId="6" applyFont="1" applyFill="1" applyBorder="1" applyAlignment="1">
      <alignment vertical="top"/>
    </xf>
    <xf numFmtId="165" fontId="14" fillId="0" borderId="1" xfId="0" applyNumberFormat="1" applyFont="1" applyBorder="1" applyAlignment="1">
      <alignment vertical="top"/>
    </xf>
    <xf numFmtId="0" fontId="21" fillId="3" borderId="1" xfId="0" applyFont="1" applyFill="1" applyBorder="1" applyAlignment="1">
      <alignment horizontal="center"/>
    </xf>
    <xf numFmtId="0" fontId="23" fillId="0" borderId="1" xfId="0" applyFont="1" applyBorder="1" applyAlignment="1">
      <alignment vertical="top" wrapText="1"/>
    </xf>
    <xf numFmtId="0" fontId="24" fillId="0" borderId="1" xfId="0" applyFont="1" applyBorder="1" applyAlignment="1">
      <alignment vertical="top" wrapText="1"/>
    </xf>
    <xf numFmtId="0" fontId="26" fillId="0" borderId="1" xfId="0" applyFont="1" applyBorder="1" applyAlignment="1">
      <alignment vertical="top" wrapText="1"/>
    </xf>
    <xf numFmtId="0" fontId="21" fillId="0" borderId="1" xfId="0" applyFont="1" applyBorder="1" applyAlignment="1">
      <alignment horizontal="center"/>
    </xf>
    <xf numFmtId="0" fontId="14" fillId="4" borderId="1" xfId="0" applyFont="1" applyFill="1" applyBorder="1" applyAlignment="1">
      <alignment horizontal="center" vertical="center"/>
    </xf>
    <xf numFmtId="0" fontId="24" fillId="4" borderId="1" xfId="0" applyFont="1" applyFill="1" applyBorder="1" applyAlignment="1">
      <alignment vertical="top" wrapText="1"/>
    </xf>
    <xf numFmtId="0" fontId="25" fillId="4" borderId="1" xfId="0" applyFont="1" applyFill="1" applyBorder="1" applyAlignment="1">
      <alignment vertical="top" wrapText="1"/>
    </xf>
    <xf numFmtId="0" fontId="21" fillId="4" borderId="1" xfId="0" applyFont="1" applyFill="1" applyBorder="1" applyAlignment="1">
      <alignment horizontal="center"/>
    </xf>
    <xf numFmtId="44" fontId="13" fillId="4" borderId="1" xfId="6" applyFont="1" applyFill="1" applyBorder="1" applyAlignment="1">
      <alignment vertical="top"/>
    </xf>
    <xf numFmtId="165" fontId="14" fillId="4" borderId="1" xfId="0" applyNumberFormat="1" applyFont="1" applyFill="1" applyBorder="1" applyAlignment="1">
      <alignment vertical="top"/>
    </xf>
    <xf numFmtId="0" fontId="22" fillId="4" borderId="1" xfId="0" applyFont="1" applyFill="1" applyBorder="1" applyAlignment="1">
      <alignment vertical="top" wrapText="1"/>
    </xf>
    <xf numFmtId="0" fontId="29" fillId="0" borderId="0" xfId="7" applyFont="1" applyAlignment="1">
      <alignment wrapText="1"/>
    </xf>
    <xf numFmtId="0" fontId="29" fillId="0" borderId="0" xfId="7" applyFont="1"/>
    <xf numFmtId="0" fontId="12" fillId="0" borderId="0" xfId="7" applyFont="1" applyAlignment="1">
      <alignment vertical="center"/>
    </xf>
    <xf numFmtId="0" fontId="15" fillId="0" borderId="0" xfId="7" applyFont="1"/>
    <xf numFmtId="0" fontId="5" fillId="0" borderId="0" xfId="0" applyFont="1"/>
    <xf numFmtId="0" fontId="31" fillId="0" borderId="0" xfId="7" applyFont="1"/>
    <xf numFmtId="0" fontId="6" fillId="0" borderId="0" xfId="0" applyFont="1"/>
    <xf numFmtId="0" fontId="33" fillId="0" borderId="0" xfId="0" applyFont="1" applyAlignment="1">
      <alignment vertical="center"/>
    </xf>
    <xf numFmtId="0" fontId="34" fillId="0" borderId="0" xfId="7" applyFont="1"/>
    <xf numFmtId="0" fontId="31" fillId="0" borderId="0" xfId="7" applyFont="1" applyAlignment="1">
      <alignment vertical="center"/>
    </xf>
    <xf numFmtId="167" fontId="1" fillId="0" borderId="0" xfId="0" applyNumberFormat="1" applyFont="1" applyAlignment="1">
      <alignment horizontal="center"/>
    </xf>
    <xf numFmtId="4" fontId="1" fillId="0" borderId="0" xfId="0" applyNumberFormat="1" applyFont="1" applyAlignment="1">
      <alignment horizontal="left"/>
    </xf>
    <xf numFmtId="4" fontId="6" fillId="0" borderId="0" xfId="0" applyNumberFormat="1" applyFont="1" applyAlignment="1">
      <alignment horizontal="left"/>
    </xf>
    <xf numFmtId="0" fontId="6" fillId="0" borderId="0" xfId="0" applyFont="1" applyAlignment="1">
      <alignment horizontal="left"/>
    </xf>
    <xf numFmtId="167" fontId="6" fillId="0" borderId="0" xfId="0" applyNumberFormat="1" applyFont="1" applyAlignment="1">
      <alignment horizontal="left"/>
    </xf>
    <xf numFmtId="0" fontId="33" fillId="0" borderId="0" xfId="0" applyFont="1" applyAlignment="1">
      <alignment horizontal="left" vertical="center"/>
    </xf>
    <xf numFmtId="167" fontId="6" fillId="0" borderId="0" xfId="0" applyNumberFormat="1" applyFont="1" applyAlignment="1">
      <alignment horizontal="center"/>
    </xf>
    <xf numFmtId="0" fontId="35" fillId="0" borderId="0" xfId="7" applyFont="1" applyAlignment="1">
      <alignment wrapText="1"/>
    </xf>
    <xf numFmtId="0" fontId="36" fillId="0" borderId="0" xfId="0" applyFont="1" applyAlignment="1">
      <alignment horizontal="center" vertical="center" wrapText="1"/>
    </xf>
    <xf numFmtId="4" fontId="36" fillId="0" borderId="0" xfId="0" applyNumberFormat="1" applyFont="1" applyAlignment="1">
      <alignment horizontal="center" vertical="center" wrapText="1"/>
    </xf>
    <xf numFmtId="4" fontId="33" fillId="0" borderId="0" xfId="0" applyNumberFormat="1" applyFont="1" applyAlignment="1">
      <alignment horizontal="center" vertical="top"/>
    </xf>
    <xf numFmtId="0" fontId="17" fillId="0" borderId="0" xfId="0" applyFont="1" applyAlignment="1">
      <alignment horizontal="left" vertical="top" wrapText="1"/>
    </xf>
    <xf numFmtId="0" fontId="1" fillId="0" borderId="0" xfId="0" applyFont="1" applyAlignment="1">
      <alignment vertical="top"/>
    </xf>
    <xf numFmtId="0" fontId="25" fillId="0" borderId="1" xfId="0" applyFont="1" applyBorder="1" applyAlignment="1">
      <alignment vertical="top" wrapText="1"/>
    </xf>
    <xf numFmtId="0" fontId="17" fillId="0" borderId="0" xfId="0" applyFont="1" applyAlignment="1">
      <alignment vertical="top"/>
    </xf>
    <xf numFmtId="0" fontId="4" fillId="0" borderId="1" xfId="0" applyFont="1" applyBorder="1" applyAlignment="1">
      <alignment horizontal="left" vertical="center" wrapText="1"/>
    </xf>
    <xf numFmtId="0" fontId="16" fillId="0" borderId="5" xfId="0" applyFont="1" applyBorder="1" applyAlignment="1">
      <alignment horizontal="left" vertical="center" wrapText="1"/>
    </xf>
    <xf numFmtId="0" fontId="20" fillId="0" borderId="0" xfId="0" applyFont="1" applyAlignment="1">
      <alignment horizontal="left" vertical="center" wrapText="1"/>
    </xf>
    <xf numFmtId="0" fontId="1" fillId="2" borderId="0" xfId="0" applyFont="1" applyFill="1" applyAlignment="1">
      <alignment horizontal="center"/>
    </xf>
    <xf numFmtId="0" fontId="4" fillId="0" borderId="0" xfId="0" applyFont="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4" fontId="13" fillId="0" borderId="1" xfId="0" applyNumberFormat="1" applyFont="1" applyBorder="1" applyAlignment="1">
      <alignment horizontal="center" vertical="center" wrapText="1"/>
    </xf>
    <xf numFmtId="166" fontId="1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5" fillId="0" borderId="0" xfId="0" applyFont="1" applyAlignment="1">
      <alignment horizontal="right"/>
    </xf>
    <xf numFmtId="0" fontId="30" fillId="0" borderId="0" xfId="7" applyFont="1" applyAlignment="1">
      <alignment horizontal="left" wrapText="1"/>
    </xf>
    <xf numFmtId="0" fontId="30" fillId="0" borderId="0" xfId="7" applyFont="1" applyAlignment="1">
      <alignment horizontal="left" vertical="center" wrapText="1"/>
    </xf>
    <xf numFmtId="0" fontId="37" fillId="0" borderId="7" xfId="0" applyFont="1" applyBorder="1" applyAlignment="1">
      <alignment horizontal="left" wrapText="1"/>
    </xf>
    <xf numFmtId="0" fontId="1" fillId="0" borderId="0" xfId="0" applyFont="1" applyAlignment="1">
      <alignment horizontal="center" vertical="center"/>
    </xf>
    <xf numFmtId="4" fontId="27" fillId="0" borderId="0" xfId="0" applyNumberFormat="1" applyFont="1" applyAlignment="1">
      <alignment horizontal="center"/>
    </xf>
    <xf numFmtId="0" fontId="32" fillId="0" borderId="0" xfId="7" applyFont="1" applyAlignment="1">
      <alignment horizontal="left" wrapText="1"/>
    </xf>
    <xf numFmtId="0" fontId="17" fillId="0" borderId="6" xfId="0" applyFont="1" applyBorder="1" applyAlignment="1">
      <alignment horizontal="left" vertical="center" wrapText="1"/>
    </xf>
    <xf numFmtId="0" fontId="17" fillId="0" borderId="0" xfId="0" applyFont="1" applyAlignment="1">
      <alignment horizontal="left" vertical="center" wrapText="1"/>
    </xf>
    <xf numFmtId="0" fontId="28" fillId="0" borderId="6" xfId="0" applyFont="1" applyBorder="1" applyAlignment="1">
      <alignment horizontal="left"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0" fillId="0" borderId="5" xfId="0" applyFont="1" applyBorder="1" applyAlignment="1">
      <alignment horizontal="left" vertical="top" wrapText="1"/>
    </xf>
  </cellXfs>
  <cellStyles count="8">
    <cellStyle name="Відсотковий 2" xfId="2" xr:uid="{6190268B-221D-4B90-85E6-28E44126902D}"/>
    <cellStyle name="Грошовий" xfId="6" builtinId="4"/>
    <cellStyle name="Звичайний" xfId="0" builtinId="0"/>
    <cellStyle name="Звичайний 2" xfId="7" xr:uid="{11E91DDA-87FB-4491-BBBA-4E3575973582}"/>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M105"/>
  <sheetViews>
    <sheetView tabSelected="1" zoomScaleNormal="100" zoomScaleSheetLayoutView="25" workbookViewId="0">
      <selection activeCell="A7" sqref="A7:G7"/>
    </sheetView>
  </sheetViews>
  <sheetFormatPr defaultColWidth="9.109375" defaultRowHeight="21"/>
  <cols>
    <col min="1" max="1" width="4.5546875" style="4" customWidth="1"/>
    <col min="2" max="2" width="77.5546875" style="1" customWidth="1"/>
    <col min="3" max="3" width="23.6640625" style="1" customWidth="1"/>
    <col min="4" max="4" width="14.88671875" style="10" customWidth="1"/>
    <col min="5" max="5" width="11.88671875" style="14" customWidth="1"/>
    <col min="6" max="6" width="14.44140625" style="3" customWidth="1"/>
    <col min="7" max="7" width="21.5546875" style="3" customWidth="1"/>
    <col min="8" max="16384" width="9.109375" style="1"/>
  </cols>
  <sheetData>
    <row r="1" spans="1:7">
      <c r="A1" s="69" t="s">
        <v>0</v>
      </c>
      <c r="B1" s="69"/>
      <c r="C1" s="69"/>
      <c r="D1" s="69"/>
      <c r="E1" s="69"/>
      <c r="F1" s="69"/>
      <c r="G1" s="69"/>
    </row>
    <row r="2" spans="1:7">
      <c r="A2" s="78" t="s">
        <v>74</v>
      </c>
      <c r="B2" s="78"/>
      <c r="C2" s="78"/>
      <c r="D2" s="78"/>
      <c r="E2" s="78"/>
      <c r="F2" s="78"/>
      <c r="G2" s="78"/>
    </row>
    <row r="3" spans="1:7">
      <c r="A3" s="78"/>
      <c r="B3" s="78"/>
      <c r="C3" s="78"/>
      <c r="D3" s="78"/>
      <c r="E3" s="78"/>
      <c r="F3" s="78"/>
      <c r="G3" s="78"/>
    </row>
    <row r="4" spans="1:7">
      <c r="A4" s="83" t="s">
        <v>61</v>
      </c>
      <c r="B4" s="83"/>
      <c r="C4" s="83"/>
      <c r="D4" s="83"/>
      <c r="E4" s="83"/>
      <c r="F4" s="83"/>
      <c r="G4" s="83"/>
    </row>
    <row r="5" spans="1:7">
      <c r="A5" s="82"/>
      <c r="B5" s="82"/>
      <c r="C5" s="82"/>
      <c r="D5" s="82"/>
      <c r="E5" s="82"/>
      <c r="F5" s="82"/>
      <c r="G5" s="82"/>
    </row>
    <row r="6" spans="1:7">
      <c r="A6" s="82"/>
      <c r="B6" s="82"/>
      <c r="C6" s="82"/>
      <c r="D6" s="82"/>
      <c r="E6" s="82"/>
      <c r="F6" s="82"/>
      <c r="G6" s="82"/>
    </row>
    <row r="7" spans="1:7" ht="54" customHeight="1">
      <c r="A7" s="70" t="s">
        <v>62</v>
      </c>
      <c r="B7" s="70"/>
      <c r="C7" s="70"/>
      <c r="D7" s="70"/>
      <c r="E7" s="70"/>
      <c r="F7" s="70"/>
      <c r="G7" s="70"/>
    </row>
    <row r="8" spans="1:7">
      <c r="A8" s="75" t="s">
        <v>1</v>
      </c>
      <c r="B8" s="75"/>
      <c r="C8" s="66" t="s">
        <v>2</v>
      </c>
      <c r="D8" s="66"/>
      <c r="E8" s="66"/>
      <c r="F8" s="66"/>
      <c r="G8" s="66"/>
    </row>
    <row r="9" spans="1:7" ht="43.5" customHeight="1">
      <c r="A9" s="75"/>
      <c r="B9" s="75"/>
      <c r="C9" s="66" t="s">
        <v>3</v>
      </c>
      <c r="D9" s="66"/>
      <c r="E9" s="66"/>
      <c r="F9" s="66"/>
      <c r="G9" s="66"/>
    </row>
    <row r="10" spans="1:7" ht="33" customHeight="1">
      <c r="A10" s="75"/>
      <c r="B10" s="75"/>
      <c r="C10" s="66" t="s">
        <v>4</v>
      </c>
      <c r="D10" s="66"/>
      <c r="E10" s="66"/>
      <c r="F10" s="66"/>
      <c r="G10" s="66"/>
    </row>
    <row r="11" spans="1:7">
      <c r="A11" s="75" t="s">
        <v>5</v>
      </c>
      <c r="B11" s="75"/>
      <c r="C11" s="66" t="s">
        <v>6</v>
      </c>
      <c r="D11" s="66"/>
      <c r="E11" s="66"/>
      <c r="F11" s="66"/>
      <c r="G11" s="66"/>
    </row>
    <row r="12" spans="1:7" ht="322.8" customHeight="1">
      <c r="A12" s="91" t="s">
        <v>76</v>
      </c>
      <c r="B12" s="91"/>
      <c r="C12" s="91"/>
      <c r="D12" s="91"/>
      <c r="E12" s="91"/>
      <c r="F12" s="91"/>
      <c r="G12" s="91"/>
    </row>
    <row r="13" spans="1:7" ht="36.6" customHeight="1">
      <c r="A13" s="81" t="s">
        <v>73</v>
      </c>
      <c r="B13" s="81"/>
      <c r="C13" s="81"/>
      <c r="D13" s="81"/>
      <c r="E13" s="81"/>
      <c r="F13" s="81"/>
      <c r="G13" s="81"/>
    </row>
    <row r="14" spans="1:7" s="2" customFormat="1" ht="16.5" customHeight="1">
      <c r="A14" s="72" t="s">
        <v>7</v>
      </c>
      <c r="B14" s="71" t="s">
        <v>8</v>
      </c>
      <c r="C14" s="71" t="s">
        <v>23</v>
      </c>
      <c r="D14" s="71" t="s">
        <v>9</v>
      </c>
      <c r="E14" s="74" t="s">
        <v>10</v>
      </c>
      <c r="F14" s="73" t="s">
        <v>11</v>
      </c>
      <c r="G14" s="73" t="s">
        <v>12</v>
      </c>
    </row>
    <row r="15" spans="1:7" s="2" customFormat="1" ht="16.5" customHeight="1">
      <c r="A15" s="72"/>
      <c r="B15" s="71"/>
      <c r="C15" s="71"/>
      <c r="D15" s="71"/>
      <c r="E15" s="74"/>
      <c r="F15" s="73"/>
      <c r="G15" s="73"/>
    </row>
    <row r="16" spans="1:7" s="5" customFormat="1" ht="16.5" customHeight="1">
      <c r="A16" s="72"/>
      <c r="B16" s="71"/>
      <c r="C16" s="71"/>
      <c r="D16" s="71"/>
      <c r="E16" s="74"/>
      <c r="F16" s="73"/>
      <c r="G16" s="73"/>
    </row>
    <row r="17" spans="1:7" s="5" customFormat="1" ht="15.6" customHeight="1">
      <c r="A17" s="72"/>
      <c r="B17" s="71"/>
      <c r="C17" s="71"/>
      <c r="D17" s="71"/>
      <c r="E17" s="74"/>
      <c r="F17" s="73"/>
      <c r="G17" s="73"/>
    </row>
    <row r="18" spans="1:7" s="6" customFormat="1" ht="16.2" hidden="1" customHeight="1">
      <c r="A18" s="72"/>
      <c r="B18" s="71"/>
      <c r="C18" s="71"/>
      <c r="D18" s="71"/>
      <c r="E18" s="74"/>
      <c r="F18" s="73"/>
      <c r="G18" s="73"/>
    </row>
    <row r="19" spans="1:7" s="6" customFormat="1">
      <c r="A19" s="34"/>
      <c r="B19" s="35" t="s">
        <v>24</v>
      </c>
      <c r="C19" s="36"/>
      <c r="D19" s="37"/>
      <c r="E19" s="37"/>
      <c r="F19" s="38"/>
      <c r="G19" s="39"/>
    </row>
    <row r="20" spans="1:7" s="6" customFormat="1">
      <c r="A20" s="26"/>
      <c r="B20" s="64" t="s">
        <v>25</v>
      </c>
      <c r="C20" s="31"/>
      <c r="D20" s="33"/>
      <c r="E20" s="29"/>
      <c r="F20" s="27"/>
      <c r="G20" s="28"/>
    </row>
    <row r="21" spans="1:7" s="6" customFormat="1" ht="26.4">
      <c r="A21" s="26">
        <v>1</v>
      </c>
      <c r="B21" s="32" t="s">
        <v>36</v>
      </c>
      <c r="C21" s="32"/>
      <c r="D21" s="33" t="s">
        <v>18</v>
      </c>
      <c r="E21" s="29">
        <v>885</v>
      </c>
      <c r="F21" s="27"/>
      <c r="G21" s="28">
        <f>F21*E21</f>
        <v>0</v>
      </c>
    </row>
    <row r="22" spans="1:7" s="6" customFormat="1">
      <c r="A22" s="26">
        <v>2</v>
      </c>
      <c r="B22" s="32" t="s">
        <v>26</v>
      </c>
      <c r="C22" s="32"/>
      <c r="D22" s="33" t="s">
        <v>18</v>
      </c>
      <c r="E22" s="29">
        <v>81.42</v>
      </c>
      <c r="F22" s="27"/>
      <c r="G22" s="28">
        <f>F22*E22</f>
        <v>0</v>
      </c>
    </row>
    <row r="23" spans="1:7" s="6" customFormat="1">
      <c r="A23" s="26">
        <v>3</v>
      </c>
      <c r="B23" s="32" t="s">
        <v>27</v>
      </c>
      <c r="C23" s="32"/>
      <c r="D23" s="33" t="s">
        <v>47</v>
      </c>
      <c r="E23" s="29">
        <v>177</v>
      </c>
      <c r="F23" s="27"/>
      <c r="G23" s="28">
        <f t="shared" ref="G23:G74" si="0">F23*E23</f>
        <v>0</v>
      </c>
    </row>
    <row r="24" spans="1:7" s="6" customFormat="1">
      <c r="A24" s="26">
        <v>4</v>
      </c>
      <c r="B24" s="32" t="s">
        <v>28</v>
      </c>
      <c r="C24" s="32"/>
      <c r="D24" s="33" t="s">
        <v>17</v>
      </c>
      <c r="E24" s="29">
        <v>2.1240000000000001</v>
      </c>
      <c r="F24" s="27"/>
      <c r="G24" s="28">
        <f t="shared" si="0"/>
        <v>0</v>
      </c>
    </row>
    <row r="25" spans="1:7" s="6" customFormat="1">
      <c r="A25" s="26">
        <v>5</v>
      </c>
      <c r="B25" s="32" t="s">
        <v>37</v>
      </c>
      <c r="C25" s="32"/>
      <c r="D25" s="33" t="s">
        <v>17</v>
      </c>
      <c r="E25" s="29">
        <v>189.39</v>
      </c>
      <c r="F25" s="27"/>
      <c r="G25" s="28">
        <f t="shared" si="0"/>
        <v>0</v>
      </c>
    </row>
    <row r="26" spans="1:7" s="6" customFormat="1">
      <c r="A26" s="26">
        <v>6</v>
      </c>
      <c r="B26" s="32" t="s">
        <v>38</v>
      </c>
      <c r="C26" s="32"/>
      <c r="D26" s="33" t="s">
        <v>19</v>
      </c>
      <c r="E26" s="29">
        <v>10620</v>
      </c>
      <c r="F26" s="27"/>
      <c r="G26" s="28">
        <f t="shared" si="0"/>
        <v>0</v>
      </c>
    </row>
    <row r="27" spans="1:7" s="6" customFormat="1">
      <c r="A27" s="26">
        <v>7</v>
      </c>
      <c r="B27" s="32" t="s">
        <v>29</v>
      </c>
      <c r="C27" s="32"/>
      <c r="D27" s="33" t="s">
        <v>18</v>
      </c>
      <c r="E27" s="29">
        <v>1017.75</v>
      </c>
      <c r="F27" s="27"/>
      <c r="G27" s="28">
        <f t="shared" si="0"/>
        <v>0</v>
      </c>
    </row>
    <row r="28" spans="1:7" s="6" customFormat="1" ht="26.4">
      <c r="A28" s="26">
        <v>8</v>
      </c>
      <c r="B28" s="32" t="s">
        <v>39</v>
      </c>
      <c r="C28" s="32"/>
      <c r="D28" s="33" t="s">
        <v>20</v>
      </c>
      <c r="E28" s="29">
        <v>7080</v>
      </c>
      <c r="F28" s="27"/>
      <c r="G28" s="28">
        <f t="shared" si="0"/>
        <v>0</v>
      </c>
    </row>
    <row r="29" spans="1:7" s="6" customFormat="1" ht="26.4">
      <c r="A29" s="26">
        <v>9</v>
      </c>
      <c r="B29" s="32" t="s">
        <v>40</v>
      </c>
      <c r="C29" s="32"/>
      <c r="D29" s="33" t="s">
        <v>47</v>
      </c>
      <c r="E29" s="29">
        <v>150.44999999999999</v>
      </c>
      <c r="F29" s="27"/>
      <c r="G29" s="28">
        <f t="shared" si="0"/>
        <v>0</v>
      </c>
    </row>
    <row r="30" spans="1:7" s="6" customFormat="1">
      <c r="A30" s="26">
        <v>10</v>
      </c>
      <c r="B30" s="32" t="s">
        <v>41</v>
      </c>
      <c r="C30" s="32"/>
      <c r="D30" s="33" t="s">
        <v>19</v>
      </c>
      <c r="E30" s="29">
        <v>7965</v>
      </c>
      <c r="F30" s="27"/>
      <c r="G30" s="28">
        <f t="shared" si="0"/>
        <v>0</v>
      </c>
    </row>
    <row r="31" spans="1:7" s="6" customFormat="1">
      <c r="A31" s="26">
        <v>11</v>
      </c>
      <c r="B31" s="32" t="s">
        <v>30</v>
      </c>
      <c r="C31" s="32"/>
      <c r="D31" s="33" t="s">
        <v>19</v>
      </c>
      <c r="E31" s="29">
        <v>444.27</v>
      </c>
      <c r="F31" s="27"/>
      <c r="G31" s="28">
        <f t="shared" si="0"/>
        <v>0</v>
      </c>
    </row>
    <row r="32" spans="1:7" s="6" customFormat="1">
      <c r="A32" s="26">
        <v>12</v>
      </c>
      <c r="B32" s="32" t="s">
        <v>31</v>
      </c>
      <c r="C32" s="32"/>
      <c r="D32" s="33" t="s">
        <v>20</v>
      </c>
      <c r="E32" s="29">
        <v>97.35</v>
      </c>
      <c r="F32" s="27"/>
      <c r="G32" s="28">
        <f t="shared" si="0"/>
        <v>0</v>
      </c>
    </row>
    <row r="33" spans="1:7" s="6" customFormat="1">
      <c r="A33" s="26">
        <v>13</v>
      </c>
      <c r="B33" s="32" t="s">
        <v>32</v>
      </c>
      <c r="C33" s="32"/>
      <c r="D33" s="33" t="s">
        <v>21</v>
      </c>
      <c r="E33" s="29">
        <v>29.204999999999998</v>
      </c>
      <c r="F33" s="27"/>
      <c r="G33" s="28">
        <f t="shared" si="0"/>
        <v>0</v>
      </c>
    </row>
    <row r="34" spans="1:7" s="6" customFormat="1">
      <c r="A34" s="26">
        <v>14</v>
      </c>
      <c r="B34" s="32" t="s">
        <v>42</v>
      </c>
      <c r="C34" s="32"/>
      <c r="D34" s="33" t="s">
        <v>21</v>
      </c>
      <c r="E34" s="29">
        <v>1199</v>
      </c>
      <c r="F34" s="27"/>
      <c r="G34" s="28">
        <f t="shared" si="0"/>
        <v>0</v>
      </c>
    </row>
    <row r="35" spans="1:7" s="6" customFormat="1" ht="34.200000000000003" customHeight="1">
      <c r="A35" s="26"/>
      <c r="B35" s="64" t="s">
        <v>43</v>
      </c>
      <c r="C35" s="32"/>
      <c r="D35" s="33"/>
      <c r="E35" s="29"/>
      <c r="F35" s="27"/>
      <c r="G35" s="28">
        <f t="shared" si="0"/>
        <v>0</v>
      </c>
    </row>
    <row r="36" spans="1:7" s="6" customFormat="1" ht="26.4">
      <c r="A36" s="26">
        <v>15</v>
      </c>
      <c r="B36" s="32" t="s">
        <v>44</v>
      </c>
      <c r="C36" s="32"/>
      <c r="D36" s="33" t="s">
        <v>18</v>
      </c>
      <c r="E36" s="29">
        <v>121</v>
      </c>
      <c r="F36" s="27"/>
      <c r="G36" s="28">
        <f t="shared" si="0"/>
        <v>0</v>
      </c>
    </row>
    <row r="37" spans="1:7" s="6" customFormat="1">
      <c r="A37" s="26">
        <v>16</v>
      </c>
      <c r="B37" s="32" t="s">
        <v>26</v>
      </c>
      <c r="C37" s="32"/>
      <c r="D37" s="33" t="s">
        <v>18</v>
      </c>
      <c r="E37" s="29">
        <v>13.31</v>
      </c>
      <c r="F37" s="27"/>
      <c r="G37" s="28">
        <f t="shared" si="0"/>
        <v>0</v>
      </c>
    </row>
    <row r="38" spans="1:7" s="6" customFormat="1">
      <c r="A38" s="26">
        <v>17</v>
      </c>
      <c r="B38" s="32" t="s">
        <v>27</v>
      </c>
      <c r="C38" s="32"/>
      <c r="D38" s="33" t="s">
        <v>47</v>
      </c>
      <c r="E38" s="29">
        <v>24.2</v>
      </c>
      <c r="F38" s="27"/>
      <c r="G38" s="28">
        <f t="shared" si="0"/>
        <v>0</v>
      </c>
    </row>
    <row r="39" spans="1:7" s="6" customFormat="1">
      <c r="A39" s="26">
        <v>18</v>
      </c>
      <c r="B39" s="32" t="s">
        <v>42</v>
      </c>
      <c r="C39" s="32"/>
      <c r="D39" s="33" t="s">
        <v>21</v>
      </c>
      <c r="E39" s="29">
        <v>406.56</v>
      </c>
      <c r="F39" s="27"/>
      <c r="G39" s="28">
        <f t="shared" si="0"/>
        <v>0</v>
      </c>
    </row>
    <row r="40" spans="1:7" s="6" customFormat="1" ht="26.4">
      <c r="A40" s="26">
        <v>19</v>
      </c>
      <c r="B40" s="32" t="s">
        <v>45</v>
      </c>
      <c r="C40" s="32"/>
      <c r="D40" s="33" t="s">
        <v>17</v>
      </c>
      <c r="E40" s="29">
        <v>8.4700000000000006</v>
      </c>
      <c r="F40" s="27"/>
      <c r="G40" s="28">
        <f t="shared" si="0"/>
        <v>0</v>
      </c>
    </row>
    <row r="41" spans="1:7" s="6" customFormat="1">
      <c r="A41" s="26">
        <v>20</v>
      </c>
      <c r="B41" s="32" t="s">
        <v>28</v>
      </c>
      <c r="C41" s="32"/>
      <c r="D41" s="33" t="s">
        <v>17</v>
      </c>
      <c r="E41" s="29">
        <v>0.31944</v>
      </c>
      <c r="F41" s="27"/>
      <c r="G41" s="28">
        <f t="shared" si="0"/>
        <v>0</v>
      </c>
    </row>
    <row r="42" spans="1:7" s="6" customFormat="1">
      <c r="A42" s="26">
        <v>21</v>
      </c>
      <c r="B42" s="32" t="s">
        <v>37</v>
      </c>
      <c r="C42" s="32"/>
      <c r="D42" s="33" t="s">
        <v>17</v>
      </c>
      <c r="E42" s="29">
        <v>8.4700000000000006</v>
      </c>
      <c r="F42" s="27"/>
      <c r="G42" s="28">
        <f t="shared" si="0"/>
        <v>0</v>
      </c>
    </row>
    <row r="43" spans="1:7" s="6" customFormat="1">
      <c r="A43" s="26">
        <v>22</v>
      </c>
      <c r="B43" s="32" t="s">
        <v>38</v>
      </c>
      <c r="C43" s="32"/>
      <c r="D43" s="33" t="s">
        <v>19</v>
      </c>
      <c r="E43" s="29">
        <v>1476.2</v>
      </c>
      <c r="F43" s="27"/>
      <c r="G43" s="28">
        <f t="shared" si="0"/>
        <v>0</v>
      </c>
    </row>
    <row r="44" spans="1:7" s="6" customFormat="1">
      <c r="A44" s="26">
        <v>23</v>
      </c>
      <c r="B44" s="32" t="s">
        <v>33</v>
      </c>
      <c r="C44" s="32"/>
      <c r="D44" s="33" t="s">
        <v>18</v>
      </c>
      <c r="E44" s="29">
        <v>154.88</v>
      </c>
      <c r="F44" s="27"/>
      <c r="G44" s="28">
        <f t="shared" si="0"/>
        <v>0</v>
      </c>
    </row>
    <row r="45" spans="1:7" s="6" customFormat="1">
      <c r="A45" s="26">
        <v>24</v>
      </c>
      <c r="B45" s="32" t="s">
        <v>34</v>
      </c>
      <c r="C45" s="32"/>
      <c r="D45" s="33" t="s">
        <v>20</v>
      </c>
      <c r="E45" s="29">
        <v>734</v>
      </c>
      <c r="F45" s="27"/>
      <c r="G45" s="28">
        <f t="shared" si="0"/>
        <v>0</v>
      </c>
    </row>
    <row r="46" spans="1:7" s="6" customFormat="1" ht="26.4">
      <c r="A46" s="26">
        <v>25</v>
      </c>
      <c r="B46" s="32" t="s">
        <v>40</v>
      </c>
      <c r="C46" s="32"/>
      <c r="D46" s="33" t="s">
        <v>47</v>
      </c>
      <c r="E46" s="29">
        <v>20.57</v>
      </c>
      <c r="F46" s="27"/>
      <c r="G46" s="28">
        <f t="shared" si="0"/>
        <v>0</v>
      </c>
    </row>
    <row r="47" spans="1:7" s="6" customFormat="1">
      <c r="A47" s="26">
        <v>26</v>
      </c>
      <c r="B47" s="32" t="s">
        <v>41</v>
      </c>
      <c r="C47" s="32"/>
      <c r="D47" s="33" t="s">
        <v>19</v>
      </c>
      <c r="E47" s="29">
        <v>1089</v>
      </c>
      <c r="F47" s="27"/>
      <c r="G47" s="28">
        <f>F47*E47</f>
        <v>0</v>
      </c>
    </row>
    <row r="48" spans="1:7" s="6" customFormat="1">
      <c r="A48" s="26">
        <v>27</v>
      </c>
      <c r="B48" s="32" t="s">
        <v>30</v>
      </c>
      <c r="C48" s="32"/>
      <c r="D48" s="33" t="s">
        <v>19</v>
      </c>
      <c r="E48" s="29">
        <v>60.741999999999997</v>
      </c>
      <c r="F48" s="27"/>
      <c r="G48" s="28">
        <f t="shared" si="0"/>
        <v>0</v>
      </c>
    </row>
    <row r="49" spans="1:7" s="6" customFormat="1">
      <c r="A49" s="26"/>
      <c r="B49" s="64" t="s">
        <v>35</v>
      </c>
      <c r="C49" s="32"/>
      <c r="D49" s="33"/>
      <c r="E49" s="29"/>
      <c r="F49" s="27"/>
      <c r="G49" s="28">
        <f t="shared" si="0"/>
        <v>0</v>
      </c>
    </row>
    <row r="50" spans="1:7" s="6" customFormat="1" ht="26.4">
      <c r="A50" s="26">
        <v>28</v>
      </c>
      <c r="B50" s="32" t="s">
        <v>46</v>
      </c>
      <c r="C50" s="32"/>
      <c r="D50" s="33" t="s">
        <v>18</v>
      </c>
      <c r="E50" s="29">
        <v>214</v>
      </c>
      <c r="F50" s="27"/>
      <c r="G50" s="28">
        <f t="shared" si="0"/>
        <v>0</v>
      </c>
    </row>
    <row r="51" spans="1:7" s="6" customFormat="1">
      <c r="A51" s="26">
        <v>29</v>
      </c>
      <c r="B51" s="32" t="s">
        <v>26</v>
      </c>
      <c r="C51" s="32"/>
      <c r="D51" s="33" t="s">
        <v>18</v>
      </c>
      <c r="E51" s="29">
        <v>19.687999999999999</v>
      </c>
      <c r="F51" s="27"/>
      <c r="G51" s="28">
        <f t="shared" si="0"/>
        <v>0</v>
      </c>
    </row>
    <row r="52" spans="1:7" s="6" customFormat="1">
      <c r="A52" s="26">
        <v>30</v>
      </c>
      <c r="B52" s="32" t="s">
        <v>27</v>
      </c>
      <c r="C52" s="32"/>
      <c r="D52" s="33" t="s">
        <v>47</v>
      </c>
      <c r="E52" s="29">
        <v>42.8</v>
      </c>
      <c r="F52" s="27"/>
      <c r="G52" s="28">
        <f t="shared" si="0"/>
        <v>0</v>
      </c>
    </row>
    <row r="53" spans="1:7" s="6" customFormat="1" ht="26.4">
      <c r="A53" s="26">
        <v>31</v>
      </c>
      <c r="B53" s="32" t="s">
        <v>45</v>
      </c>
      <c r="C53" s="32"/>
      <c r="D53" s="33" t="s">
        <v>17</v>
      </c>
      <c r="E53" s="29">
        <v>22.898</v>
      </c>
      <c r="F53" s="27"/>
      <c r="G53" s="28">
        <f t="shared" si="0"/>
        <v>0</v>
      </c>
    </row>
    <row r="54" spans="1:7" s="6" customFormat="1">
      <c r="A54" s="26">
        <v>32</v>
      </c>
      <c r="B54" s="32" t="s">
        <v>28</v>
      </c>
      <c r="C54" s="32"/>
      <c r="D54" s="33" t="s">
        <v>17</v>
      </c>
      <c r="E54" s="29">
        <v>0.51359999999999995</v>
      </c>
      <c r="F54" s="27"/>
      <c r="G54" s="28">
        <f t="shared" si="0"/>
        <v>0</v>
      </c>
    </row>
    <row r="55" spans="1:7" s="6" customFormat="1">
      <c r="A55" s="26">
        <v>33</v>
      </c>
      <c r="B55" s="32" t="s">
        <v>37</v>
      </c>
      <c r="C55" s="32"/>
      <c r="D55" s="33" t="s">
        <v>17</v>
      </c>
      <c r="E55" s="29">
        <v>11.449</v>
      </c>
      <c r="F55" s="27"/>
      <c r="G55" s="28">
        <f t="shared" si="0"/>
        <v>0</v>
      </c>
    </row>
    <row r="56" spans="1:7" s="6" customFormat="1">
      <c r="A56" s="26">
        <v>34</v>
      </c>
      <c r="B56" s="32" t="s">
        <v>38</v>
      </c>
      <c r="C56" s="32"/>
      <c r="D56" s="33" t="s">
        <v>19</v>
      </c>
      <c r="E56" s="29">
        <v>2568</v>
      </c>
      <c r="F56" s="27"/>
      <c r="G56" s="28">
        <f t="shared" si="0"/>
        <v>0</v>
      </c>
    </row>
    <row r="57" spans="1:7" s="6" customFormat="1">
      <c r="A57" s="26">
        <v>35</v>
      </c>
      <c r="B57" s="32" t="s">
        <v>29</v>
      </c>
      <c r="C57" s="32"/>
      <c r="D57" s="33" t="s">
        <v>18</v>
      </c>
      <c r="E57" s="29">
        <v>246.1</v>
      </c>
      <c r="F57" s="27"/>
      <c r="G57" s="28">
        <f>F57*E57</f>
        <v>0</v>
      </c>
    </row>
    <row r="58" spans="1:7" s="6" customFormat="1" ht="26.4">
      <c r="A58" s="26">
        <v>36</v>
      </c>
      <c r="B58" s="32" t="s">
        <v>39</v>
      </c>
      <c r="C58" s="32"/>
      <c r="D58" s="33" t="s">
        <v>20</v>
      </c>
      <c r="E58" s="29">
        <v>1712</v>
      </c>
      <c r="F58" s="27"/>
      <c r="G58" s="28">
        <f>F58*E58</f>
        <v>0</v>
      </c>
    </row>
    <row r="59" spans="1:7" s="6" customFormat="1">
      <c r="A59" s="26">
        <v>37</v>
      </c>
      <c r="B59" s="32" t="s">
        <v>31</v>
      </c>
      <c r="C59" s="32"/>
      <c r="D59" s="33" t="s">
        <v>20</v>
      </c>
      <c r="E59" s="29">
        <v>23.54</v>
      </c>
      <c r="F59" s="27"/>
      <c r="G59" s="28">
        <f t="shared" si="0"/>
        <v>0</v>
      </c>
    </row>
    <row r="60" spans="1:7" s="6" customFormat="1">
      <c r="A60" s="26">
        <v>38</v>
      </c>
      <c r="B60" s="32" t="s">
        <v>32</v>
      </c>
      <c r="C60" s="32"/>
      <c r="D60" s="33" t="s">
        <v>21</v>
      </c>
      <c r="E60" s="29">
        <v>7.0620000000000003</v>
      </c>
      <c r="F60" s="27"/>
      <c r="G60" s="28">
        <f t="shared" si="0"/>
        <v>0</v>
      </c>
    </row>
    <row r="61" spans="1:7" s="6" customFormat="1">
      <c r="A61" s="34"/>
      <c r="B61" s="35" t="s">
        <v>53</v>
      </c>
      <c r="C61" s="40"/>
      <c r="D61" s="37"/>
      <c r="E61" s="37"/>
      <c r="F61" s="38"/>
      <c r="G61" s="39"/>
    </row>
    <row r="62" spans="1:7" s="6" customFormat="1">
      <c r="A62" s="26">
        <v>39</v>
      </c>
      <c r="B62" s="32" t="s">
        <v>54</v>
      </c>
      <c r="C62" s="30"/>
      <c r="D62" s="33" t="s">
        <v>18</v>
      </c>
      <c r="E62" s="29">
        <v>738</v>
      </c>
      <c r="F62" s="27"/>
      <c r="G62" s="28">
        <f t="shared" si="0"/>
        <v>0</v>
      </c>
    </row>
    <row r="63" spans="1:7" s="6" customFormat="1">
      <c r="A63" s="26">
        <v>40</v>
      </c>
      <c r="B63" s="32" t="s">
        <v>48</v>
      </c>
      <c r="C63" s="30"/>
      <c r="D63" s="33" t="s">
        <v>18</v>
      </c>
      <c r="E63" s="29">
        <v>811.8</v>
      </c>
      <c r="F63" s="27"/>
      <c r="G63" s="28">
        <f t="shared" si="0"/>
        <v>0</v>
      </c>
    </row>
    <row r="64" spans="1:7" s="6" customFormat="1" ht="26.4">
      <c r="A64" s="26">
        <v>41</v>
      </c>
      <c r="B64" s="32" t="s">
        <v>55</v>
      </c>
      <c r="C64" s="30"/>
      <c r="D64" s="33" t="s">
        <v>17</v>
      </c>
      <c r="E64" s="29">
        <v>184.5</v>
      </c>
      <c r="F64" s="27"/>
      <c r="G64" s="28">
        <f t="shared" si="0"/>
        <v>0</v>
      </c>
    </row>
    <row r="65" spans="1:7" s="6" customFormat="1">
      <c r="A65" s="26">
        <v>42</v>
      </c>
      <c r="B65" s="32" t="s">
        <v>56</v>
      </c>
      <c r="C65" s="30"/>
      <c r="D65" s="33" t="s">
        <v>17</v>
      </c>
      <c r="E65" s="29">
        <v>188.19</v>
      </c>
      <c r="F65" s="27"/>
      <c r="G65" s="28">
        <f t="shared" si="0"/>
        <v>0</v>
      </c>
    </row>
    <row r="66" spans="1:7" s="6" customFormat="1" ht="26.4">
      <c r="A66" s="26">
        <v>43</v>
      </c>
      <c r="B66" s="32" t="s">
        <v>57</v>
      </c>
      <c r="C66" s="30"/>
      <c r="D66" s="33" t="s">
        <v>18</v>
      </c>
      <c r="E66" s="29">
        <v>738</v>
      </c>
      <c r="F66" s="27"/>
      <c r="G66" s="28">
        <f t="shared" si="0"/>
        <v>0</v>
      </c>
    </row>
    <row r="67" spans="1:7" s="6" customFormat="1">
      <c r="A67" s="26">
        <v>44</v>
      </c>
      <c r="B67" s="32" t="s">
        <v>58</v>
      </c>
      <c r="C67" s="30"/>
      <c r="D67" s="33" t="s">
        <v>18</v>
      </c>
      <c r="E67" s="29">
        <v>32.472000000000001</v>
      </c>
      <c r="F67" s="27"/>
      <c r="G67" s="28">
        <f t="shared" si="0"/>
        <v>0</v>
      </c>
    </row>
    <row r="68" spans="1:7" s="6" customFormat="1">
      <c r="A68" s="26">
        <v>45</v>
      </c>
      <c r="B68" s="32" t="s">
        <v>59</v>
      </c>
      <c r="C68" s="30"/>
      <c r="D68" s="33" t="s">
        <v>17</v>
      </c>
      <c r="E68" s="29">
        <v>11.291399999999999</v>
      </c>
      <c r="F68" s="27"/>
      <c r="G68" s="28">
        <f t="shared" si="0"/>
        <v>0</v>
      </c>
    </row>
    <row r="69" spans="1:7" s="6" customFormat="1" ht="26.4">
      <c r="A69" s="26">
        <v>46</v>
      </c>
      <c r="B69" s="32" t="s">
        <v>60</v>
      </c>
      <c r="C69" s="30"/>
      <c r="D69" s="33" t="s">
        <v>18</v>
      </c>
      <c r="E69" s="29">
        <v>738</v>
      </c>
      <c r="F69" s="27"/>
      <c r="G69" s="28">
        <f t="shared" si="0"/>
        <v>0</v>
      </c>
    </row>
    <row r="70" spans="1:7" s="6" customFormat="1">
      <c r="A70" s="26">
        <v>47</v>
      </c>
      <c r="B70" s="32" t="s">
        <v>59</v>
      </c>
      <c r="C70" s="30"/>
      <c r="D70" s="33" t="s">
        <v>17</v>
      </c>
      <c r="E70" s="29">
        <v>26.346599999999999</v>
      </c>
      <c r="F70" s="27"/>
      <c r="G70" s="28">
        <f>F70*E70</f>
        <v>0</v>
      </c>
    </row>
    <row r="71" spans="1:7" s="6" customFormat="1">
      <c r="A71" s="26">
        <v>48</v>
      </c>
      <c r="B71" s="32" t="s">
        <v>49</v>
      </c>
      <c r="C71" s="30"/>
      <c r="D71" s="33" t="s">
        <v>18</v>
      </c>
      <c r="E71" s="29">
        <v>738</v>
      </c>
      <c r="F71" s="27"/>
      <c r="G71" s="28">
        <f t="shared" si="0"/>
        <v>0</v>
      </c>
    </row>
    <row r="72" spans="1:7" s="6" customFormat="1">
      <c r="A72" s="26">
        <v>49</v>
      </c>
      <c r="B72" s="32" t="s">
        <v>50</v>
      </c>
      <c r="C72" s="30"/>
      <c r="D72" s="33" t="s">
        <v>19</v>
      </c>
      <c r="E72" s="29">
        <v>15.498000000000001</v>
      </c>
      <c r="F72" s="27"/>
      <c r="G72" s="28">
        <f t="shared" si="0"/>
        <v>0</v>
      </c>
    </row>
    <row r="73" spans="1:7" s="6" customFormat="1">
      <c r="A73" s="26">
        <v>50</v>
      </c>
      <c r="B73" s="32" t="s">
        <v>51</v>
      </c>
      <c r="C73" s="30"/>
      <c r="D73" s="33" t="s">
        <v>20</v>
      </c>
      <c r="E73" s="29">
        <v>3321</v>
      </c>
      <c r="F73" s="27"/>
      <c r="G73" s="28">
        <f t="shared" si="0"/>
        <v>0</v>
      </c>
    </row>
    <row r="74" spans="1:7" s="6" customFormat="1">
      <c r="A74" s="26">
        <v>51</v>
      </c>
      <c r="B74" s="32" t="s">
        <v>52</v>
      </c>
      <c r="C74" s="30"/>
      <c r="D74" s="33" t="s">
        <v>18</v>
      </c>
      <c r="E74" s="29">
        <v>811.8</v>
      </c>
      <c r="F74" s="27"/>
      <c r="G74" s="28">
        <f t="shared" si="0"/>
        <v>0</v>
      </c>
    </row>
    <row r="75" spans="1:7">
      <c r="A75" s="88" t="s">
        <v>13</v>
      </c>
      <c r="B75" s="89"/>
      <c r="C75" s="89"/>
      <c r="D75" s="89"/>
      <c r="E75" s="89"/>
      <c r="F75" s="90"/>
      <c r="G75" s="9">
        <f>SUM(G19:G74)</f>
        <v>0</v>
      </c>
    </row>
    <row r="77" spans="1:7" ht="46.8" customHeight="1">
      <c r="A77" s="67" t="s">
        <v>14</v>
      </c>
      <c r="B77" s="67"/>
      <c r="C77" s="67"/>
      <c r="D77" s="67"/>
      <c r="E77" s="67"/>
      <c r="F77" s="67"/>
      <c r="G77" s="67"/>
    </row>
    <row r="78" spans="1:7">
      <c r="A78" s="12" t="s">
        <v>15</v>
      </c>
      <c r="B78" s="15"/>
      <c r="C78" s="16"/>
      <c r="D78" s="16"/>
      <c r="E78" s="16"/>
      <c r="F78" s="16"/>
      <c r="G78" s="15"/>
    </row>
    <row r="79" spans="1:7" ht="108" customHeight="1">
      <c r="A79" s="68" t="s">
        <v>75</v>
      </c>
      <c r="B79" s="68"/>
      <c r="C79" s="68"/>
      <c r="D79" s="68"/>
      <c r="E79" s="68"/>
      <c r="F79" s="68"/>
      <c r="G79" s="68"/>
    </row>
    <row r="80" spans="1:7" ht="65.400000000000006" customHeight="1">
      <c r="A80" s="85" t="s">
        <v>77</v>
      </c>
      <c r="B80" s="86"/>
      <c r="C80" s="86"/>
      <c r="D80" s="86"/>
      <c r="E80" s="86"/>
      <c r="F80" s="86"/>
      <c r="G80" s="86"/>
    </row>
    <row r="81" spans="1:247">
      <c r="A81" s="85" t="s">
        <v>22</v>
      </c>
      <c r="B81" s="86"/>
      <c r="C81" s="86"/>
      <c r="D81" s="86"/>
      <c r="E81" s="86"/>
      <c r="F81" s="86"/>
      <c r="G81" s="86"/>
    </row>
    <row r="82" spans="1:247">
      <c r="A82" s="87" t="s">
        <v>78</v>
      </c>
      <c r="B82" s="86"/>
      <c r="C82" s="86"/>
      <c r="D82" s="86"/>
      <c r="E82" s="86"/>
      <c r="F82" s="86"/>
      <c r="G82" s="86"/>
    </row>
    <row r="83" spans="1:247" s="63" customFormat="1" ht="21" customHeight="1">
      <c r="A83" s="65" t="s">
        <v>79</v>
      </c>
      <c r="B83" s="62"/>
      <c r="C83" s="62"/>
      <c r="D83" s="62"/>
      <c r="E83" s="62"/>
      <c r="F83" s="62"/>
      <c r="G83" s="62"/>
    </row>
    <row r="84" spans="1:247" s="45" customFormat="1" ht="24" customHeight="1">
      <c r="A84" s="79" t="s">
        <v>63</v>
      </c>
      <c r="B84" s="79"/>
      <c r="C84" s="79"/>
      <c r="D84" s="79"/>
      <c r="E84" s="41"/>
      <c r="F84" s="41"/>
      <c r="G84" s="42"/>
      <c r="H84" s="43"/>
      <c r="I84" s="43"/>
      <c r="J84" s="43"/>
      <c r="K84" s="44"/>
      <c r="L84" s="44"/>
    </row>
    <row r="85" spans="1:247" ht="24" customHeight="1">
      <c r="A85" s="79" t="s">
        <v>64</v>
      </c>
      <c r="B85" s="79"/>
      <c r="C85" s="79"/>
      <c r="D85" s="79"/>
      <c r="E85" s="79"/>
      <c r="F85" s="79"/>
      <c r="G85" s="79"/>
      <c r="H85" s="46"/>
      <c r="I85" s="46"/>
      <c r="J85" s="46"/>
      <c r="K85" s="46"/>
      <c r="L85" s="46"/>
    </row>
    <row r="86" spans="1:247" ht="24" customHeight="1">
      <c r="A86" s="79" t="s">
        <v>65</v>
      </c>
      <c r="B86" s="79"/>
      <c r="C86" s="79"/>
      <c r="D86" s="79"/>
      <c r="E86" s="79"/>
      <c r="F86" s="79"/>
      <c r="G86" s="79"/>
      <c r="H86" s="46"/>
      <c r="I86" s="46"/>
      <c r="J86" s="46"/>
      <c r="K86" s="46"/>
      <c r="L86" s="46"/>
    </row>
    <row r="87" spans="1:247" ht="24" customHeight="1">
      <c r="A87" s="84" t="s">
        <v>66</v>
      </c>
      <c r="B87" s="84"/>
      <c r="C87" s="84"/>
      <c r="D87" s="84"/>
      <c r="E87" s="84"/>
      <c r="F87" s="84"/>
      <c r="G87" s="84"/>
      <c r="H87" s="46"/>
      <c r="I87" s="46"/>
      <c r="J87" s="46"/>
      <c r="K87" s="46"/>
      <c r="L87" s="46"/>
    </row>
    <row r="88" spans="1:247" s="48" customFormat="1" ht="24" customHeight="1">
      <c r="A88" s="79" t="s">
        <v>67</v>
      </c>
      <c r="B88" s="79"/>
      <c r="C88" s="79"/>
      <c r="D88" s="79"/>
      <c r="E88" s="79"/>
      <c r="F88" s="79"/>
      <c r="G88" s="79"/>
      <c r="H88" s="46"/>
      <c r="I88" s="46"/>
      <c r="J88" s="46"/>
      <c r="K88" s="46"/>
      <c r="L88" s="46"/>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47"/>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47"/>
      <c r="ES88" s="47"/>
      <c r="ET88" s="47"/>
      <c r="EU88" s="47"/>
      <c r="EV88" s="47"/>
      <c r="EW88" s="47"/>
      <c r="EX88" s="47"/>
      <c r="EY88" s="47"/>
      <c r="EZ88" s="47"/>
      <c r="FA88" s="47"/>
      <c r="FB88" s="47"/>
      <c r="FC88" s="47"/>
      <c r="FD88" s="47"/>
      <c r="FE88" s="47"/>
      <c r="FF88" s="47"/>
      <c r="FG88" s="47"/>
      <c r="FH88" s="47"/>
      <c r="FI88" s="47"/>
      <c r="FJ88" s="47"/>
      <c r="FK88" s="47"/>
      <c r="FL88" s="47"/>
      <c r="FM88" s="47"/>
      <c r="FN88" s="47"/>
      <c r="FO88" s="47"/>
      <c r="FP88" s="47"/>
      <c r="FQ88" s="47"/>
      <c r="FR88" s="47"/>
      <c r="FS88" s="47"/>
      <c r="FT88" s="47"/>
      <c r="FU88" s="47"/>
      <c r="FV88" s="47"/>
      <c r="FW88" s="47"/>
      <c r="FX88" s="47"/>
      <c r="FY88" s="47"/>
      <c r="FZ88" s="47"/>
      <c r="GA88" s="47"/>
      <c r="GB88" s="47"/>
      <c r="GC88" s="47"/>
      <c r="GD88" s="47"/>
      <c r="GE88" s="47"/>
      <c r="GF88" s="47"/>
      <c r="GG88" s="47"/>
      <c r="GH88" s="47"/>
      <c r="GI88" s="47"/>
      <c r="GJ88" s="47"/>
      <c r="GK88" s="47"/>
      <c r="GL88" s="47"/>
      <c r="GM88" s="47"/>
      <c r="GN88" s="47"/>
      <c r="GO88" s="47"/>
      <c r="GP88" s="47"/>
      <c r="GQ88" s="47"/>
      <c r="GR88" s="47"/>
      <c r="GS88" s="47"/>
      <c r="GT88" s="47"/>
      <c r="GU88" s="47"/>
      <c r="GV88" s="47"/>
      <c r="GW88" s="47"/>
      <c r="GX88" s="47"/>
      <c r="GY88" s="47"/>
      <c r="GZ88" s="47"/>
      <c r="HA88" s="47"/>
      <c r="HB88" s="47"/>
      <c r="HC88" s="47"/>
      <c r="HD88" s="47"/>
      <c r="HE88" s="47"/>
      <c r="HF88" s="47"/>
      <c r="HG88" s="47"/>
      <c r="HH88" s="47"/>
      <c r="HI88" s="47"/>
      <c r="HJ88" s="47"/>
      <c r="HK88" s="47"/>
      <c r="HL88" s="47"/>
      <c r="HM88" s="47"/>
      <c r="HN88" s="47"/>
      <c r="HO88" s="47"/>
      <c r="HP88" s="47"/>
      <c r="HQ88" s="47"/>
      <c r="HR88" s="47"/>
      <c r="HS88" s="47"/>
      <c r="HT88" s="47"/>
      <c r="HU88" s="47"/>
      <c r="HV88" s="47"/>
      <c r="HW88" s="47"/>
      <c r="HX88" s="47"/>
      <c r="HY88" s="47"/>
      <c r="HZ88" s="47"/>
      <c r="IA88" s="47"/>
      <c r="IB88" s="47"/>
      <c r="IC88" s="47"/>
      <c r="ID88" s="47"/>
      <c r="IE88" s="47"/>
      <c r="IF88" s="47"/>
      <c r="IG88" s="47"/>
      <c r="IH88" s="47"/>
      <c r="II88" s="47"/>
      <c r="IJ88" s="47"/>
      <c r="IK88" s="47"/>
      <c r="IL88" s="47"/>
      <c r="IM88" s="47"/>
    </row>
    <row r="89" spans="1:247" s="48" customFormat="1" ht="24" customHeight="1">
      <c r="A89" s="79" t="s">
        <v>68</v>
      </c>
      <c r="B89" s="79"/>
      <c r="C89" s="79"/>
      <c r="D89" s="79"/>
      <c r="E89" s="79"/>
      <c r="F89" s="79"/>
      <c r="G89" s="79"/>
      <c r="H89" s="49"/>
      <c r="I89" s="49"/>
      <c r="J89" s="49"/>
      <c r="K89" s="49"/>
      <c r="L89" s="49"/>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c r="DB89" s="47"/>
      <c r="DC89" s="47"/>
      <c r="DD89" s="47"/>
      <c r="DE89" s="47"/>
      <c r="DF89" s="47"/>
      <c r="DG89" s="47"/>
      <c r="DH89" s="47"/>
      <c r="DI89" s="47"/>
      <c r="DJ89" s="47"/>
      <c r="DK89" s="47"/>
      <c r="DL89" s="47"/>
      <c r="DM89" s="47"/>
      <c r="DN89" s="47"/>
      <c r="DO89" s="47"/>
      <c r="DP89" s="47"/>
      <c r="DQ89" s="47"/>
      <c r="DR89" s="47"/>
      <c r="DS89" s="47"/>
      <c r="DT89" s="47"/>
      <c r="DU89" s="47"/>
      <c r="DV89" s="47"/>
      <c r="DW89" s="47"/>
      <c r="DX89" s="47"/>
      <c r="DY89" s="47"/>
      <c r="DZ89" s="47"/>
      <c r="EA89" s="47"/>
      <c r="EB89" s="47"/>
      <c r="EC89" s="47"/>
      <c r="ED89" s="47"/>
      <c r="EE89" s="47"/>
      <c r="EF89" s="47"/>
      <c r="EG89" s="47"/>
      <c r="EH89" s="47"/>
      <c r="EI89" s="47"/>
      <c r="EJ89" s="47"/>
      <c r="EK89" s="47"/>
      <c r="EL89" s="47"/>
      <c r="EM89" s="47"/>
      <c r="EN89" s="47"/>
      <c r="EO89" s="47"/>
      <c r="EP89" s="47"/>
      <c r="EQ89" s="47"/>
      <c r="ER89" s="47"/>
      <c r="ES89" s="47"/>
      <c r="ET89" s="47"/>
      <c r="EU89" s="47"/>
      <c r="EV89" s="47"/>
      <c r="EW89" s="47"/>
      <c r="EX89" s="47"/>
      <c r="EY89" s="47"/>
      <c r="EZ89" s="47"/>
      <c r="FA89" s="47"/>
      <c r="FB89" s="47"/>
      <c r="FC89" s="47"/>
      <c r="FD89" s="47"/>
      <c r="FE89" s="47"/>
      <c r="FF89" s="47"/>
      <c r="FG89" s="47"/>
      <c r="FH89" s="47"/>
      <c r="FI89" s="47"/>
      <c r="FJ89" s="47"/>
      <c r="FK89" s="47"/>
      <c r="FL89" s="47"/>
      <c r="FM89" s="47"/>
      <c r="FN89" s="47"/>
      <c r="FO89" s="47"/>
      <c r="FP89" s="47"/>
      <c r="FQ89" s="47"/>
      <c r="FR89" s="47"/>
      <c r="FS89" s="47"/>
      <c r="FT89" s="47"/>
      <c r="FU89" s="47"/>
      <c r="FV89" s="47"/>
      <c r="FW89" s="47"/>
      <c r="FX89" s="47"/>
      <c r="FY89" s="47"/>
      <c r="FZ89" s="47"/>
      <c r="GA89" s="47"/>
      <c r="GB89" s="47"/>
      <c r="GC89" s="47"/>
      <c r="GD89" s="47"/>
      <c r="GE89" s="47"/>
      <c r="GF89" s="47"/>
      <c r="GG89" s="47"/>
      <c r="GH89" s="47"/>
      <c r="GI89" s="47"/>
      <c r="GJ89" s="47"/>
      <c r="GK89" s="47"/>
      <c r="GL89" s="47"/>
      <c r="GM89" s="47"/>
      <c r="GN89" s="47"/>
      <c r="GO89" s="47"/>
      <c r="GP89" s="47"/>
      <c r="GQ89" s="47"/>
      <c r="GR89" s="47"/>
      <c r="GS89" s="47"/>
      <c r="GT89" s="47"/>
      <c r="GU89" s="47"/>
      <c r="GV89" s="47"/>
      <c r="GW89" s="47"/>
      <c r="GX89" s="47"/>
      <c r="GY89" s="47"/>
      <c r="GZ89" s="47"/>
      <c r="HA89" s="47"/>
      <c r="HB89" s="47"/>
      <c r="HC89" s="47"/>
      <c r="HD89" s="47"/>
      <c r="HE89" s="47"/>
      <c r="HF89" s="47"/>
      <c r="HG89" s="47"/>
      <c r="HH89" s="47"/>
      <c r="HI89" s="47"/>
      <c r="HJ89" s="47"/>
      <c r="HK89" s="47"/>
      <c r="HL89" s="47"/>
      <c r="HM89" s="47"/>
      <c r="HN89" s="47"/>
      <c r="HO89" s="47"/>
      <c r="HP89" s="47"/>
      <c r="HQ89" s="47"/>
      <c r="HR89" s="47"/>
      <c r="HS89" s="47"/>
      <c r="HT89" s="47"/>
      <c r="HU89" s="47"/>
      <c r="HV89" s="47"/>
      <c r="HW89" s="47"/>
      <c r="HX89" s="47"/>
      <c r="HY89" s="47"/>
      <c r="HZ89" s="47"/>
      <c r="IA89" s="47"/>
      <c r="IB89" s="47"/>
      <c r="IC89" s="47"/>
      <c r="ID89" s="47"/>
      <c r="IE89" s="47"/>
      <c r="IF89" s="47"/>
      <c r="IG89" s="47"/>
      <c r="IH89" s="47"/>
      <c r="II89" s="47"/>
      <c r="IJ89" s="47"/>
      <c r="IK89" s="47"/>
      <c r="IL89" s="47"/>
      <c r="IM89" s="47"/>
    </row>
    <row r="90" spans="1:247" s="4" customFormat="1" ht="33" customHeight="1">
      <c r="A90" s="80" t="s">
        <v>69</v>
      </c>
      <c r="B90" s="80"/>
      <c r="C90" s="80"/>
      <c r="D90" s="80"/>
      <c r="E90" s="80"/>
      <c r="F90" s="80"/>
      <c r="G90" s="80"/>
      <c r="H90" s="50"/>
      <c r="I90" s="50"/>
      <c r="J90" s="50"/>
      <c r="K90" s="50"/>
      <c r="L90" s="50"/>
    </row>
    <row r="91" spans="1:247" ht="13.95" customHeight="1">
      <c r="A91" s="17"/>
      <c r="B91" s="17"/>
      <c r="C91" s="20"/>
      <c r="D91" s="20"/>
      <c r="E91" s="20"/>
      <c r="F91" s="20"/>
      <c r="G91" s="17"/>
      <c r="H91" s="10"/>
      <c r="I91" s="51"/>
      <c r="J91" s="22"/>
      <c r="K91" s="22"/>
    </row>
    <row r="92" spans="1:247" s="56" customFormat="1">
      <c r="A92" s="21" t="s">
        <v>70</v>
      </c>
      <c r="B92" s="13"/>
      <c r="C92" s="13"/>
      <c r="D92" s="13"/>
      <c r="E92" s="13"/>
      <c r="F92" s="52"/>
      <c r="G92" s="53"/>
      <c r="H92" s="54"/>
      <c r="I92" s="55"/>
      <c r="J92" s="53"/>
      <c r="K92" s="53"/>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54"/>
      <c r="BX92" s="54"/>
      <c r="BY92" s="54"/>
      <c r="BZ92" s="54"/>
      <c r="CA92" s="54"/>
      <c r="CB92" s="54"/>
      <c r="CC92" s="54"/>
      <c r="CD92" s="54"/>
      <c r="CE92" s="54"/>
      <c r="CF92" s="54"/>
      <c r="CG92" s="54"/>
      <c r="CH92" s="54"/>
      <c r="CI92" s="54"/>
      <c r="CJ92" s="54"/>
      <c r="CK92" s="54"/>
      <c r="CL92" s="54"/>
      <c r="CM92" s="54"/>
      <c r="CN92" s="54"/>
      <c r="CO92" s="54"/>
      <c r="CP92" s="54"/>
      <c r="CQ92" s="54"/>
      <c r="CR92" s="54"/>
      <c r="CS92" s="54"/>
      <c r="CT92" s="54"/>
      <c r="CU92" s="54"/>
      <c r="CV92" s="54"/>
      <c r="CW92" s="54"/>
      <c r="CX92" s="54"/>
      <c r="CY92" s="54"/>
      <c r="CZ92" s="54"/>
      <c r="DA92" s="54"/>
      <c r="DB92" s="54"/>
      <c r="DC92" s="54"/>
      <c r="DD92" s="54"/>
      <c r="DE92" s="54"/>
      <c r="DF92" s="54"/>
      <c r="DG92" s="54"/>
      <c r="DH92" s="54"/>
      <c r="DI92" s="54"/>
      <c r="DJ92" s="54"/>
      <c r="DK92" s="54"/>
      <c r="DL92" s="54"/>
      <c r="DM92" s="54"/>
      <c r="DN92" s="54"/>
      <c r="DO92" s="54"/>
      <c r="DP92" s="54"/>
      <c r="DQ92" s="54"/>
      <c r="DR92" s="54"/>
      <c r="DS92" s="54"/>
      <c r="DT92" s="54"/>
      <c r="DU92" s="54"/>
      <c r="DV92" s="54"/>
      <c r="DW92" s="54"/>
      <c r="DX92" s="54"/>
      <c r="DY92" s="54"/>
      <c r="DZ92" s="54"/>
      <c r="EA92" s="54"/>
      <c r="EB92" s="54"/>
      <c r="EC92" s="54"/>
      <c r="ED92" s="54"/>
      <c r="EE92" s="54"/>
      <c r="EF92" s="54"/>
      <c r="EG92" s="54"/>
      <c r="EH92" s="54"/>
      <c r="EI92" s="54"/>
      <c r="EJ92" s="54"/>
      <c r="EK92" s="54"/>
      <c r="EL92" s="54"/>
      <c r="EM92" s="54"/>
      <c r="EN92" s="54"/>
      <c r="EO92" s="54"/>
      <c r="EP92" s="54"/>
      <c r="EQ92" s="54"/>
      <c r="ER92" s="54"/>
      <c r="ES92" s="54"/>
      <c r="ET92" s="54"/>
      <c r="EU92" s="54"/>
      <c r="EV92" s="54"/>
      <c r="EW92" s="54"/>
      <c r="EX92" s="54"/>
      <c r="EY92" s="54"/>
      <c r="EZ92" s="54"/>
      <c r="FA92" s="54"/>
      <c r="FB92" s="54"/>
      <c r="FC92" s="54"/>
      <c r="FD92" s="54"/>
      <c r="FE92" s="54"/>
      <c r="FF92" s="54"/>
      <c r="FG92" s="54"/>
      <c r="FH92" s="54"/>
      <c r="FI92" s="54"/>
      <c r="FJ92" s="54"/>
      <c r="FK92" s="54"/>
      <c r="FL92" s="54"/>
      <c r="FM92" s="54"/>
      <c r="FN92" s="54"/>
      <c r="FO92" s="54"/>
      <c r="FP92" s="54"/>
      <c r="FQ92" s="54"/>
      <c r="FR92" s="54"/>
      <c r="FS92" s="54"/>
      <c r="FT92" s="54"/>
      <c r="FU92" s="54"/>
      <c r="FV92" s="54"/>
      <c r="FW92" s="54"/>
      <c r="FX92" s="54"/>
      <c r="FY92" s="54"/>
      <c r="FZ92" s="54"/>
      <c r="GA92" s="54"/>
      <c r="GB92" s="54"/>
      <c r="GC92" s="54"/>
      <c r="GD92" s="54"/>
      <c r="GE92" s="54"/>
      <c r="GF92" s="54"/>
      <c r="GG92" s="54"/>
      <c r="GH92" s="54"/>
      <c r="GI92" s="54"/>
      <c r="GJ92" s="54"/>
      <c r="GK92" s="54"/>
      <c r="GL92" s="54"/>
      <c r="GM92" s="54"/>
      <c r="GN92" s="54"/>
      <c r="GO92" s="54"/>
      <c r="GP92" s="54"/>
      <c r="GQ92" s="54"/>
      <c r="GR92" s="54"/>
      <c r="GS92" s="54"/>
      <c r="GT92" s="54"/>
      <c r="GU92" s="54"/>
      <c r="GV92" s="54"/>
      <c r="GW92" s="54"/>
      <c r="GX92" s="54"/>
      <c r="GY92" s="54"/>
      <c r="GZ92" s="54"/>
      <c r="HA92" s="54"/>
      <c r="HB92" s="54"/>
      <c r="HC92" s="54"/>
      <c r="HD92" s="54"/>
      <c r="HE92" s="54"/>
      <c r="HF92" s="54"/>
      <c r="HG92" s="54"/>
      <c r="HH92" s="54"/>
      <c r="HI92" s="54"/>
      <c r="HJ92" s="54"/>
      <c r="HK92" s="54"/>
      <c r="HL92" s="54"/>
      <c r="HM92" s="54"/>
      <c r="HN92" s="54"/>
      <c r="HO92" s="54"/>
      <c r="HP92" s="54"/>
      <c r="HQ92" s="54"/>
      <c r="HR92" s="54"/>
      <c r="HS92" s="54"/>
      <c r="HT92" s="54"/>
      <c r="HU92" s="54"/>
      <c r="HV92" s="54"/>
      <c r="HW92" s="54"/>
      <c r="HX92" s="54"/>
      <c r="HY92" s="54"/>
      <c r="HZ92" s="54"/>
      <c r="IA92" s="54"/>
      <c r="IB92" s="54"/>
      <c r="IC92" s="54"/>
      <c r="ID92" s="54"/>
      <c r="IE92" s="54"/>
      <c r="IF92" s="54"/>
      <c r="IG92" s="54"/>
      <c r="IH92" s="54"/>
      <c r="II92" s="54"/>
      <c r="IJ92" s="54"/>
      <c r="IK92" s="54"/>
      <c r="IL92" s="54"/>
    </row>
    <row r="93" spans="1:247" s="48" customFormat="1">
      <c r="A93" s="2"/>
      <c r="B93" s="1"/>
      <c r="C93" s="10"/>
      <c r="D93" s="10"/>
      <c r="E93" s="10"/>
      <c r="F93" s="24"/>
      <c r="G93" s="7"/>
      <c r="H93" s="23"/>
      <c r="I93" s="57"/>
      <c r="J93" s="24"/>
      <c r="K93" s="24"/>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c r="FG93" s="47"/>
      <c r="FH93" s="47"/>
      <c r="FI93" s="47"/>
      <c r="FJ93" s="47"/>
      <c r="FK93" s="47"/>
      <c r="FL93" s="47"/>
      <c r="FM93" s="47"/>
      <c r="FN93" s="47"/>
      <c r="FO93" s="47"/>
      <c r="FP93" s="47"/>
      <c r="FQ93" s="47"/>
      <c r="FR93" s="47"/>
      <c r="FS93" s="47"/>
      <c r="FT93" s="47"/>
      <c r="FU93" s="47"/>
      <c r="FV93" s="47"/>
      <c r="FW93" s="47"/>
      <c r="FX93" s="47"/>
      <c r="FY93" s="47"/>
      <c r="FZ93" s="47"/>
      <c r="GA93" s="47"/>
      <c r="GB93" s="47"/>
      <c r="GC93" s="47"/>
      <c r="GD93" s="47"/>
      <c r="GE93" s="47"/>
      <c r="GF93" s="47"/>
      <c r="GG93" s="47"/>
      <c r="GH93" s="47"/>
      <c r="GI93" s="47"/>
      <c r="GJ93" s="47"/>
      <c r="GK93" s="47"/>
      <c r="GL93" s="47"/>
      <c r="GM93" s="47"/>
      <c r="GN93" s="47"/>
      <c r="GO93" s="47"/>
      <c r="GP93" s="47"/>
      <c r="GQ93" s="47"/>
      <c r="GR93" s="47"/>
      <c r="GS93" s="47"/>
      <c r="GT93" s="47"/>
      <c r="GU93" s="47"/>
      <c r="GV93" s="47"/>
      <c r="GW93" s="47"/>
      <c r="GX93" s="47"/>
      <c r="GY93" s="47"/>
      <c r="GZ93" s="47"/>
      <c r="HA93" s="47"/>
      <c r="HB93" s="47"/>
      <c r="HC93" s="47"/>
      <c r="HD93" s="47"/>
      <c r="HE93" s="47"/>
      <c r="HF93" s="47"/>
      <c r="HG93" s="47"/>
      <c r="HH93" s="47"/>
      <c r="HI93" s="47"/>
      <c r="HJ93" s="47"/>
      <c r="HK93" s="47"/>
      <c r="HL93" s="47"/>
      <c r="HM93" s="47"/>
      <c r="HN93" s="47"/>
      <c r="HO93" s="47"/>
      <c r="HP93" s="47"/>
      <c r="HQ93" s="47"/>
      <c r="HR93" s="47"/>
      <c r="HS93" s="47"/>
      <c r="HT93" s="47"/>
      <c r="HU93" s="47"/>
      <c r="HV93" s="47"/>
      <c r="HW93" s="47"/>
      <c r="HX93" s="47"/>
      <c r="HY93" s="47"/>
      <c r="HZ93" s="47"/>
      <c r="IA93" s="47"/>
      <c r="IB93" s="47"/>
      <c r="IC93" s="47"/>
      <c r="ID93" s="47"/>
      <c r="IE93" s="47"/>
      <c r="IF93" s="47"/>
      <c r="IG93" s="47"/>
      <c r="IH93" s="47"/>
      <c r="II93" s="47"/>
      <c r="IJ93" s="47"/>
      <c r="IK93" s="47"/>
      <c r="IL93" s="47"/>
    </row>
    <row r="94" spans="1:247" s="48" customFormat="1" ht="20.25" customHeight="1">
      <c r="A94" s="23"/>
      <c r="B94" s="58" t="s">
        <v>71</v>
      </c>
      <c r="C94" s="59"/>
      <c r="D94" s="60"/>
      <c r="E94" s="61"/>
      <c r="F94" s="24"/>
      <c r="G94" s="7"/>
      <c r="H94" s="23"/>
      <c r="I94" s="24"/>
      <c r="J94" s="24"/>
      <c r="K94" s="24"/>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47"/>
      <c r="DN94" s="47"/>
      <c r="DO94" s="47"/>
      <c r="DP94" s="47"/>
      <c r="DQ94" s="47"/>
      <c r="DR94" s="47"/>
      <c r="DS94" s="47"/>
      <c r="DT94" s="47"/>
      <c r="DU94" s="47"/>
      <c r="DV94" s="47"/>
      <c r="DW94" s="47"/>
      <c r="DX94" s="47"/>
      <c r="DY94" s="47"/>
      <c r="DZ94" s="47"/>
      <c r="EA94" s="47"/>
      <c r="EB94" s="47"/>
      <c r="EC94" s="47"/>
      <c r="ED94" s="47"/>
      <c r="EE94" s="47"/>
      <c r="EF94" s="47"/>
      <c r="EG94" s="47"/>
      <c r="EH94" s="47"/>
      <c r="EI94" s="47"/>
      <c r="EJ94" s="47"/>
      <c r="EK94" s="47"/>
      <c r="EL94" s="47"/>
      <c r="EM94" s="47"/>
      <c r="EN94" s="47"/>
      <c r="EO94" s="47"/>
      <c r="EP94" s="47"/>
      <c r="EQ94" s="47"/>
      <c r="ER94" s="47"/>
      <c r="ES94" s="47"/>
      <c r="ET94" s="47"/>
      <c r="EU94" s="47"/>
      <c r="EV94" s="47"/>
      <c r="EW94" s="47"/>
      <c r="EX94" s="47"/>
      <c r="EY94" s="47"/>
      <c r="EZ94" s="47"/>
      <c r="FA94" s="47"/>
      <c r="FB94" s="47"/>
      <c r="FC94" s="47"/>
      <c r="FD94" s="47"/>
      <c r="FE94" s="47"/>
      <c r="FF94" s="47"/>
      <c r="FG94" s="47"/>
      <c r="FH94" s="47"/>
      <c r="FI94" s="47"/>
      <c r="FJ94" s="47"/>
      <c r="FK94" s="47"/>
      <c r="FL94" s="47"/>
      <c r="FM94" s="47"/>
      <c r="FN94" s="47"/>
      <c r="FO94" s="47"/>
      <c r="FP94" s="47"/>
      <c r="FQ94" s="47"/>
      <c r="FR94" s="47"/>
      <c r="FS94" s="47"/>
      <c r="FT94" s="47"/>
      <c r="FU94" s="47"/>
      <c r="FV94" s="47"/>
      <c r="FW94" s="47"/>
      <c r="FX94" s="47"/>
      <c r="FY94" s="47"/>
      <c r="FZ94" s="47"/>
      <c r="GA94" s="47"/>
      <c r="GB94" s="47"/>
      <c r="GC94" s="47"/>
      <c r="GD94" s="47"/>
      <c r="GE94" s="47"/>
      <c r="GF94" s="47"/>
      <c r="GG94" s="47"/>
      <c r="GH94" s="47"/>
      <c r="GI94" s="47"/>
      <c r="GJ94" s="47"/>
      <c r="GK94" s="47"/>
      <c r="GL94" s="47"/>
      <c r="GM94" s="47"/>
      <c r="GN94" s="47"/>
      <c r="GO94" s="47"/>
      <c r="GP94" s="47"/>
      <c r="GQ94" s="47"/>
      <c r="GR94" s="47"/>
      <c r="GS94" s="47"/>
      <c r="GT94" s="47"/>
      <c r="GU94" s="47"/>
      <c r="GV94" s="47"/>
      <c r="GW94" s="47"/>
      <c r="GX94" s="47"/>
      <c r="GY94" s="47"/>
      <c r="GZ94" s="47"/>
      <c r="HA94" s="47"/>
      <c r="HB94" s="47"/>
      <c r="HC94" s="47"/>
      <c r="HD94" s="47"/>
      <c r="HE94" s="47"/>
      <c r="HF94" s="47"/>
      <c r="HG94" s="47"/>
      <c r="HH94" s="47"/>
      <c r="HI94" s="47"/>
      <c r="HJ94" s="47"/>
      <c r="HK94" s="47"/>
      <c r="HL94" s="47"/>
      <c r="HM94" s="47"/>
      <c r="HN94" s="47"/>
      <c r="HO94" s="47"/>
      <c r="HP94" s="47"/>
      <c r="HQ94" s="47"/>
      <c r="HR94" s="47"/>
      <c r="HS94" s="47"/>
      <c r="HT94" s="47"/>
      <c r="HU94" s="47"/>
      <c r="HV94" s="47"/>
      <c r="HW94" s="47"/>
      <c r="HX94" s="47"/>
      <c r="HY94" s="47"/>
      <c r="HZ94" s="47"/>
      <c r="IA94" s="47"/>
      <c r="IB94" s="47"/>
      <c r="IC94" s="47"/>
      <c r="ID94" s="47"/>
      <c r="IE94" s="47"/>
      <c r="IF94" s="47"/>
      <c r="IG94" s="47"/>
      <c r="IH94" s="47"/>
      <c r="II94" s="47"/>
      <c r="IJ94" s="47"/>
      <c r="IK94" s="47"/>
      <c r="IL94" s="47"/>
      <c r="IM94" s="47"/>
    </row>
    <row r="95" spans="1:247" s="48" customFormat="1" ht="24.75" customHeight="1">
      <c r="A95" s="23"/>
      <c r="B95" s="58" t="s">
        <v>72</v>
      </c>
      <c r="C95" s="59"/>
      <c r="D95" s="60"/>
      <c r="E95" s="61"/>
      <c r="F95" s="24"/>
      <c r="G95" s="7"/>
      <c r="H95" s="23"/>
      <c r="I95" s="24"/>
      <c r="J95" s="24"/>
      <c r="K95" s="24"/>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47"/>
      <c r="DN95" s="47"/>
      <c r="DO95" s="47"/>
      <c r="DP95" s="47"/>
      <c r="DQ95" s="47"/>
      <c r="DR95" s="47"/>
      <c r="DS95" s="47"/>
      <c r="DT95" s="47"/>
      <c r="DU95" s="47"/>
      <c r="DV95" s="47"/>
      <c r="DW95" s="47"/>
      <c r="DX95" s="47"/>
      <c r="DY95" s="47"/>
      <c r="DZ95" s="47"/>
      <c r="EA95" s="47"/>
      <c r="EB95" s="47"/>
      <c r="EC95" s="47"/>
      <c r="ED95" s="47"/>
      <c r="EE95" s="47"/>
      <c r="EF95" s="47"/>
      <c r="EG95" s="47"/>
      <c r="EH95" s="47"/>
      <c r="EI95" s="47"/>
      <c r="EJ95" s="47"/>
      <c r="EK95" s="47"/>
      <c r="EL95" s="47"/>
      <c r="EM95" s="47"/>
      <c r="EN95" s="47"/>
      <c r="EO95" s="47"/>
      <c r="EP95" s="47"/>
      <c r="EQ95" s="47"/>
      <c r="ER95" s="47"/>
      <c r="ES95" s="47"/>
      <c r="ET95" s="47"/>
      <c r="EU95" s="47"/>
      <c r="EV95" s="47"/>
      <c r="EW95" s="47"/>
      <c r="EX95" s="47"/>
      <c r="EY95" s="47"/>
      <c r="EZ95" s="47"/>
      <c r="FA95" s="47"/>
      <c r="FB95" s="47"/>
      <c r="FC95" s="47"/>
      <c r="FD95" s="47"/>
      <c r="FE95" s="47"/>
      <c r="FF95" s="47"/>
      <c r="FG95" s="47"/>
      <c r="FH95" s="47"/>
      <c r="FI95" s="47"/>
      <c r="FJ95" s="47"/>
      <c r="FK95" s="47"/>
      <c r="FL95" s="47"/>
      <c r="FM95" s="47"/>
      <c r="FN95" s="47"/>
      <c r="FO95" s="47"/>
      <c r="FP95" s="47"/>
      <c r="FQ95" s="47"/>
      <c r="FR95" s="47"/>
      <c r="FS95" s="47"/>
      <c r="FT95" s="47"/>
      <c r="FU95" s="47"/>
      <c r="FV95" s="47"/>
      <c r="FW95" s="47"/>
      <c r="FX95" s="47"/>
      <c r="FY95" s="47"/>
      <c r="FZ95" s="47"/>
      <c r="GA95" s="47"/>
      <c r="GB95" s="47"/>
      <c r="GC95" s="47"/>
      <c r="GD95" s="47"/>
      <c r="GE95" s="47"/>
      <c r="GF95" s="47"/>
      <c r="GG95" s="47"/>
      <c r="GH95" s="47"/>
      <c r="GI95" s="47"/>
      <c r="GJ95" s="47"/>
      <c r="GK95" s="47"/>
      <c r="GL95" s="47"/>
      <c r="GM95" s="47"/>
      <c r="GN95" s="47"/>
      <c r="GO95" s="47"/>
      <c r="GP95" s="47"/>
      <c r="GQ95" s="47"/>
      <c r="GR95" s="47"/>
      <c r="GS95" s="47"/>
      <c r="GT95" s="47"/>
      <c r="GU95" s="47"/>
      <c r="GV95" s="47"/>
      <c r="GW95" s="47"/>
      <c r="GX95" s="47"/>
      <c r="GY95" s="47"/>
      <c r="GZ95" s="47"/>
      <c r="HA95" s="47"/>
      <c r="HB95" s="47"/>
      <c r="HC95" s="47"/>
      <c r="HD95" s="47"/>
      <c r="HE95" s="47"/>
      <c r="HF95" s="47"/>
      <c r="HG95" s="47"/>
      <c r="HH95" s="47"/>
      <c r="HI95" s="47"/>
      <c r="HJ95" s="47"/>
      <c r="HK95" s="47"/>
      <c r="HL95" s="47"/>
      <c r="HM95" s="47"/>
      <c r="HN95" s="47"/>
      <c r="HO95" s="47"/>
      <c r="HP95" s="47"/>
      <c r="HQ95" s="47"/>
      <c r="HR95" s="47"/>
      <c r="HS95" s="47"/>
      <c r="HT95" s="47"/>
      <c r="HU95" s="47"/>
      <c r="HV95" s="47"/>
      <c r="HW95" s="47"/>
      <c r="HX95" s="47"/>
      <c r="HY95" s="47"/>
      <c r="HZ95" s="47"/>
      <c r="IA95" s="47"/>
      <c r="IB95" s="47"/>
      <c r="IC95" s="47"/>
      <c r="ID95" s="47"/>
      <c r="IE95" s="47"/>
      <c r="IF95" s="47"/>
      <c r="IG95" s="47"/>
      <c r="IH95" s="47"/>
      <c r="II95" s="47"/>
      <c r="IJ95" s="47"/>
      <c r="IK95" s="47"/>
      <c r="IL95" s="47"/>
      <c r="IM95" s="47"/>
    </row>
    <row r="96" spans="1:247" s="48" customFormat="1" ht="27.75" customHeight="1">
      <c r="A96" s="23"/>
      <c r="B96" s="58" t="s">
        <v>16</v>
      </c>
      <c r="C96" s="59"/>
      <c r="D96" s="60"/>
      <c r="E96" s="61"/>
      <c r="F96" s="24"/>
      <c r="G96" s="7"/>
      <c r="H96" s="23"/>
      <c r="I96" s="24"/>
      <c r="J96" s="24"/>
      <c r="K96" s="24"/>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c r="FG96" s="47"/>
      <c r="FH96" s="47"/>
      <c r="FI96" s="47"/>
      <c r="FJ96" s="47"/>
      <c r="FK96" s="47"/>
      <c r="FL96" s="47"/>
      <c r="FM96" s="47"/>
      <c r="FN96" s="47"/>
      <c r="FO96" s="47"/>
      <c r="FP96" s="47"/>
      <c r="FQ96" s="47"/>
      <c r="FR96" s="47"/>
      <c r="FS96" s="47"/>
      <c r="FT96" s="47"/>
      <c r="FU96" s="47"/>
      <c r="FV96" s="47"/>
      <c r="FW96" s="47"/>
      <c r="FX96" s="47"/>
      <c r="FY96" s="47"/>
      <c r="FZ96" s="47"/>
      <c r="GA96" s="47"/>
      <c r="GB96" s="47"/>
      <c r="GC96" s="47"/>
      <c r="GD96" s="47"/>
      <c r="GE96" s="47"/>
      <c r="GF96" s="47"/>
      <c r="GG96" s="47"/>
      <c r="GH96" s="47"/>
      <c r="GI96" s="47"/>
      <c r="GJ96" s="47"/>
      <c r="GK96" s="47"/>
      <c r="GL96" s="47"/>
      <c r="GM96" s="47"/>
      <c r="GN96" s="47"/>
      <c r="GO96" s="47"/>
      <c r="GP96" s="47"/>
      <c r="GQ96" s="47"/>
      <c r="GR96" s="47"/>
      <c r="GS96" s="47"/>
      <c r="GT96" s="47"/>
      <c r="GU96" s="47"/>
      <c r="GV96" s="47"/>
      <c r="GW96" s="47"/>
      <c r="GX96" s="47"/>
      <c r="GY96" s="47"/>
      <c r="GZ96" s="47"/>
      <c r="HA96" s="47"/>
      <c r="HB96" s="47"/>
      <c r="HC96" s="47"/>
      <c r="HD96" s="47"/>
      <c r="HE96" s="47"/>
      <c r="HF96" s="47"/>
      <c r="HG96" s="47"/>
      <c r="HH96" s="47"/>
      <c r="HI96" s="47"/>
      <c r="HJ96" s="47"/>
      <c r="HK96" s="47"/>
      <c r="HL96" s="47"/>
      <c r="HM96" s="47"/>
      <c r="HN96" s="47"/>
      <c r="HO96" s="47"/>
      <c r="HP96" s="47"/>
      <c r="HQ96" s="47"/>
      <c r="HR96" s="47"/>
      <c r="HS96" s="47"/>
      <c r="HT96" s="47"/>
      <c r="HU96" s="47"/>
      <c r="HV96" s="47"/>
      <c r="HW96" s="47"/>
      <c r="HX96" s="47"/>
      <c r="HY96" s="47"/>
      <c r="HZ96" s="47"/>
      <c r="IA96" s="47"/>
      <c r="IB96" s="47"/>
      <c r="IC96" s="47"/>
      <c r="ID96" s="47"/>
      <c r="IE96" s="47"/>
      <c r="IF96" s="47"/>
      <c r="IG96" s="47"/>
      <c r="IH96" s="47"/>
      <c r="II96" s="47"/>
      <c r="IJ96" s="47"/>
      <c r="IK96" s="47"/>
      <c r="IL96" s="47"/>
      <c r="IM96" s="47"/>
    </row>
    <row r="97" spans="1:7">
      <c r="A97" s="76"/>
      <c r="B97" s="76"/>
      <c r="C97" s="76"/>
      <c r="D97" s="76"/>
      <c r="E97" s="76"/>
      <c r="F97" s="76"/>
      <c r="G97" s="76"/>
    </row>
    <row r="98" spans="1:7">
      <c r="A98" s="76"/>
      <c r="B98" s="76"/>
      <c r="C98" s="76"/>
      <c r="D98" s="76"/>
      <c r="E98" s="76"/>
      <c r="F98" s="76"/>
      <c r="G98" s="76"/>
    </row>
    <row r="99" spans="1:7">
      <c r="A99" s="76"/>
      <c r="B99" s="76"/>
      <c r="C99" s="76"/>
      <c r="D99" s="76"/>
      <c r="E99" s="76"/>
      <c r="F99" s="76"/>
      <c r="G99" s="76"/>
    </row>
    <row r="100" spans="1:7">
      <c r="A100" s="76"/>
      <c r="B100" s="76"/>
      <c r="C100" s="76"/>
      <c r="D100" s="76"/>
      <c r="E100" s="76"/>
      <c r="F100" s="76"/>
      <c r="G100" s="76"/>
    </row>
    <row r="101" spans="1:7">
      <c r="A101" s="17"/>
      <c r="B101" s="17"/>
      <c r="C101" s="20"/>
      <c r="D101" s="20"/>
      <c r="E101" s="20"/>
      <c r="F101" s="20"/>
      <c r="G101" s="17"/>
    </row>
    <row r="102" spans="1:7">
      <c r="A102" s="21"/>
      <c r="B102" s="13"/>
      <c r="C102" s="18"/>
      <c r="D102" s="18"/>
      <c r="E102" s="18"/>
      <c r="F102" s="22"/>
      <c r="G102" s="7"/>
    </row>
    <row r="103" spans="1:7">
      <c r="A103" s="2"/>
      <c r="C103" s="10"/>
      <c r="E103" s="10"/>
      <c r="F103" s="24"/>
      <c r="G103" s="7"/>
    </row>
    <row r="104" spans="1:7">
      <c r="A104" s="23"/>
      <c r="B104" s="8"/>
      <c r="C104" s="11"/>
      <c r="D104" s="11"/>
      <c r="E104" s="19"/>
      <c r="F104" s="24"/>
      <c r="G104" s="7"/>
    </row>
    <row r="105" spans="1:7">
      <c r="A105" s="25"/>
      <c r="B105" s="77"/>
      <c r="C105" s="77"/>
      <c r="D105" s="77"/>
      <c r="E105" s="77"/>
      <c r="F105" s="24"/>
      <c r="G105" s="7"/>
    </row>
  </sheetData>
  <autoFilter ref="A14:G75" xr:uid="{0CBE877A-4870-45F3-B7AE-5D719EDBCC45}"/>
  <mergeCells count="38">
    <mergeCell ref="B105:E105"/>
    <mergeCell ref="A2:G3"/>
    <mergeCell ref="A88:G88"/>
    <mergeCell ref="A89:G89"/>
    <mergeCell ref="A90:G90"/>
    <mergeCell ref="A13:G13"/>
    <mergeCell ref="A5:G6"/>
    <mergeCell ref="A4:G4"/>
    <mergeCell ref="A84:D84"/>
    <mergeCell ref="A85:G85"/>
    <mergeCell ref="A86:G86"/>
    <mergeCell ref="A87:G87"/>
    <mergeCell ref="A80:G80"/>
    <mergeCell ref="A81:G81"/>
    <mergeCell ref="A82:G82"/>
    <mergeCell ref="A75:F75"/>
    <mergeCell ref="A11:B11"/>
    <mergeCell ref="A97:G97"/>
    <mergeCell ref="A98:G98"/>
    <mergeCell ref="A99:G99"/>
    <mergeCell ref="A100:G100"/>
    <mergeCell ref="A12:G12"/>
    <mergeCell ref="C11:G11"/>
    <mergeCell ref="A77:G77"/>
    <mergeCell ref="A79:G79"/>
    <mergeCell ref="A1:G1"/>
    <mergeCell ref="A7:G7"/>
    <mergeCell ref="B14:B18"/>
    <mergeCell ref="A14:A18"/>
    <mergeCell ref="F14:F18"/>
    <mergeCell ref="G14:G18"/>
    <mergeCell ref="C14:C18"/>
    <mergeCell ref="E14:E18"/>
    <mergeCell ref="D14:D18"/>
    <mergeCell ref="A8:B10"/>
    <mergeCell ref="C8:G8"/>
    <mergeCell ref="C9:G9"/>
    <mergeCell ref="C10:G10"/>
  </mergeCells>
  <phoneticPr fontId="7" type="noConversion"/>
  <pageMargins left="0.70866141732283472" right="0.70866141732283472" top="0" bottom="0"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 пропозиція</vt:lpstr>
      <vt:lpstr>'Цінова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2025-08-27T14:29:49Z</dcterms:modified>
  <cp:category/>
  <cp:contentStatus/>
</cp:coreProperties>
</file>