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150" documentId="8_{3900BF1F-95C5-4527-BDF6-596F558301F9}" xr6:coauthVersionLast="47" xr6:coauthVersionMax="47" xr10:uidLastSave="{6D0419FB-0AFF-428E-8016-26C16F0DDFCF}"/>
  <bookViews>
    <workbookView xWindow="28680" yWindow="-120" windowWidth="29040" windowHeight="15720" xr2:uid="{00000000-000D-0000-FFFF-FFFF00000000}"/>
  </bookViews>
  <sheets>
    <sheet name="Цінова пропозиція" sheetId="6" r:id="rId1"/>
  </sheets>
  <definedNames>
    <definedName name="_xlnm._FilterDatabase" localSheetId="0" hidden="1">'Цінова пропозиція'!$A$14:$G$75</definedName>
    <definedName name="_xlnm.Print_Area" localSheetId="0">'Цінова пропозиція'!$A$14:$G$19</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6" l="1"/>
  <c r="G43" i="6"/>
  <c r="G44" i="6"/>
  <c r="G47" i="6"/>
  <c r="G57" i="6"/>
  <c r="G58" i="6"/>
  <c r="G70" i="6"/>
  <c r="G74" i="6"/>
  <c r="G73" i="6"/>
  <c r="G72" i="6"/>
  <c r="G71" i="6"/>
  <c r="G69" i="6"/>
  <c r="G68" i="6"/>
  <c r="G67" i="6"/>
  <c r="G66" i="6"/>
  <c r="G65" i="6"/>
  <c r="G64" i="6"/>
  <c r="G63" i="6"/>
  <c r="G62" i="6"/>
  <c r="G51" i="6"/>
  <c r="G54" i="6"/>
  <c r="G41" i="6"/>
  <c r="G24" i="6"/>
  <c r="G21" i="6"/>
  <c r="G60" i="6" l="1"/>
  <c r="G59" i="6"/>
  <c r="G56" i="6"/>
  <c r="G55" i="6"/>
  <c r="G53" i="6"/>
  <c r="G52" i="6"/>
  <c r="G50" i="6"/>
  <c r="G49" i="6"/>
  <c r="G48" i="6"/>
  <c r="G46" i="6"/>
  <c r="G45" i="6"/>
  <c r="G42" i="6"/>
  <c r="G40" i="6"/>
  <c r="G39" i="6"/>
  <c r="G38" i="6"/>
  <c r="G37" i="6"/>
  <c r="G36" i="6"/>
  <c r="G35" i="6"/>
  <c r="G34" i="6"/>
  <c r="G33" i="6"/>
  <c r="G32" i="6"/>
  <c r="G31" i="6"/>
  <c r="G30" i="6"/>
  <c r="G29" i="6"/>
  <c r="G28" i="6"/>
  <c r="G27" i="6"/>
  <c r="G26" i="6"/>
  <c r="G25" i="6"/>
  <c r="G23" i="6"/>
  <c r="G22" i="6"/>
</calcChain>
</file>

<file path=xl/sharedStrings.xml><?xml version="1.0" encoding="utf-8"?>
<sst xmlns="http://schemas.openxmlformats.org/spreadsheetml/2006/main" count="145" uniqueCount="80">
  <si>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</si>
  <si>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</si>
  <si>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</si>
  <si>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</si>
  <si>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</si>
  <si>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</si>
  <si>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</si>
  <si>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</si>
  <si>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 (Запит)</t>
  </si>
  <si>
    <t>Одиниця вимірювання</t>
  </si>
  <si>
    <t>Кількість</t>
  </si>
  <si>
    <t>Ціна, грн.  включаючі всі податки</t>
  </si>
  <si>
    <t>Вартість, грн.  включаючі всі податки</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</si>
  <si>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</si>
  <si>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</si>
  <si>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</si>
  <si>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Дата</t>
  </si>
  <si>
    <t>м3</t>
  </si>
  <si>
    <t>м2</t>
  </si>
  <si>
    <t>кг</t>
  </si>
  <si>
    <t>шт</t>
  </si>
  <si>
    <t>м</t>
  </si>
  <si>
    <r>
      <t>Строк виконання:  _____30______________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</si>
  <si>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Примітки</t>
  </si>
  <si>
    <t>Розділ 9. Утеплення зовнішніх стін</t>
  </si>
  <si>
    <t>Утеплення зовнішніх стін- 885,0м2</t>
  </si>
  <si>
    <t>Папір шліфувальний</t>
  </si>
  <si>
    <t>Ґрунтовка глибокого проникнення</t>
  </si>
  <si>
    <t>Вода</t>
  </si>
  <si>
    <t>Сітка із скловолокна церезіт СТ 160</t>
  </si>
  <si>
    <t>Акрилова фарба Ceresit СT 42</t>
  </si>
  <si>
    <t>Дюбелі монтажні</t>
  </si>
  <si>
    <t>Профілі цокольні  150 мм</t>
  </si>
  <si>
    <t>Сітка із скловолокна церезіт СТ 325</t>
  </si>
  <si>
    <t>Дюбели фасадные пластикові 10х160</t>
  </si>
  <si>
    <t xml:space="preserve"> УТЕПЛЕННЯ СТІН ГОРИЩА </t>
  </si>
  <si>
    <t>Утеплення фасадів мінеральними плитами товщиною 200 мм з опорядженням декоративним розчином за технологією "CEREZIT". Стіни гладкі</t>
  </si>
  <si>
    <t>Плити теплоiзоляцiйнi iз мiнеральної вати "ISOVАТ FASAD " 115кг/м3</t>
  </si>
  <si>
    <t>Суміш МВ (для приклеювання та захисту плит із мінеральної вати) Ceresit СT 190</t>
  </si>
  <si>
    <t>Дюбели фасадные з пластиковим стержнем довжиною 250 мм для мінераловатного утеплювача</t>
  </si>
  <si>
    <t>Фарба грунтуюча Ceresit CT 16 Pro для підготовки основ під декоративні тонкошарові штукатурки та фарби</t>
  </si>
  <si>
    <t>Шпаклівка фасадна фінішна Ceresit CT 225</t>
  </si>
  <si>
    <t>Кутики штукатурні металеві оцинковані перфоровані</t>
  </si>
  <si>
    <t>УТЕПЛЕННЯ УКОСІВ  мінеральними плитами "ISOVAT" p=115 кг/м3 товщ. 40мм  -  121,0 м2 (віконні укоси та укоси зовнішніх дверей)</t>
  </si>
  <si>
    <t>Утеплення фасадів мінеральними плитами товщиною 100 мм з опорядженням декоративним розчином. Укоси, ширина до 300 мм</t>
  </si>
  <si>
    <t>Плити теплоізоляційні із мінеральної вати на синтетичному зв'язувальному, марка М75</t>
  </si>
  <si>
    <t>Утеплення фасадів мінеральними плитами товщиною 50 мм з опорядженням декоративним розчином. Стіни гладкі</t>
  </si>
  <si>
    <t>л</t>
  </si>
  <si>
    <t>Пароізоляція isover vs 80</t>
  </si>
  <si>
    <t>Армування стяжки дротяною сіткою</t>
  </si>
  <si>
    <t>В'язальний дріт</t>
  </si>
  <si>
    <t>Фіксатори пластмасові</t>
  </si>
  <si>
    <t>Сiтка дротяна армуюча А1 100х100х3</t>
  </si>
  <si>
    <t>Розділ 10.  УТЕПЛЕННЯ  ГОРИЩОГО ПЕРЕКРИТТЯ</t>
  </si>
  <si>
    <t>Улаштування прокладної пароізоляції в один шар</t>
  </si>
  <si>
    <t>Теплоiзоляцiя горищного перекриття плитами теплоiзоляцiйними iз мiнеральної вати "IZOVAT", товщиною 250мм,</t>
  </si>
  <si>
    <t>Плити теплоiзоляцiйнi isovат 110 (щільність 110кг/м3)  шаром 250 мм</t>
  </si>
  <si>
    <t>Улаштування вирiвнюючих стяжок цементно-пiщаних товщиною 15 мм (загальною товщиною 50мм)</t>
  </si>
  <si>
    <t>Руберойд покрівельний з пиловидною засипкою РКП-350Б</t>
  </si>
  <si>
    <t>Розчин готовий кладковий важкий цементний, марка М150</t>
  </si>
  <si>
    <t>Улаштування вирівнюючих стяжок цементно-піщаних на кожний 1 мм зміни товщини</t>
  </si>
  <si>
    <t>Форма цінової пропозиції</t>
  </si>
  <si>
    <t>(Назва Учасника), надає свою цінову пропозицію щодо участі у  тендері  на закупівлю комплексу послуг з влаштування утеплення фасаду в рамках реконструкції дошкільного навчального закладу (дитячий садочок “Півник”) по вул. Богдана Хмельницького в с. Богданівка Броварського району Київської області, який був пошкоджений внаслідок військової агресії рф проти України.</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</si>
  <si>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</si>
  <si>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</si>
  <si>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</si>
  <si>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3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</si>
  <si>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</si>
  <si>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</si>
  <si>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</si>
  <si>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</si>
  <si>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</si>
  <si>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</si>
  <si>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Опис та технічні вимоги наведені у даному додатку 
Товари/матеріали, що поставляються повинні відповідати вимогам, що до них пред'являються. Допускаються більш технічні та функціональні можливості, але не менші.</t>
  </si>
  <si>
    <t>Додаток 2 до Запиту</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</si>
  <si>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</si>
  <si>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"Надаючи свою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 (розділу),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7. У вартість має бути включене розбирання, збирання риштувань.
8. Пробивання (свердління) отворів діаметром менше 250 мм входять у вартість монтажу обладнання, конструкцій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вартість витратних матеріалів.
12.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13. Вартість робіт включає в собі всі необхідні витрати на виконання робіт в осінньо-зимовий період (захист від опадів та інше)
14.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15.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16. Якщо для розцінки на роботи явно не зазначені матеріали, вважати що вони входять у вартість робіт</t>
  </si>
  <si>
    <r>
      <t xml:space="preserve">Умови оплати: </t>
    </r>
    <r>
      <rPr>
        <sz val="12"/>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</si>
  <si>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r>
      <t xml:space="preserve">Місце виконання послуг: </t>
    </r>
    <r>
      <rPr>
        <u/>
        <sz val="14"/>
        <color theme="1"/>
        <rFont val="Times New Roman"/>
        <family val="1"/>
        <charset val="204"/>
      </rPr>
      <t>с. Богданівка Броварського району Київської області (детальна адреса буде вказана при укладанні договору)</t>
    </r>
  </si>
  <si>
    <r>
      <t>Гарантія на послуги:</t>
    </r>
    <r>
      <rPr>
        <sz val="14"/>
        <color theme="1"/>
        <rFont val="Times New Roman"/>
        <family val="1"/>
        <charset val="204"/>
      </rPr>
      <t xml:space="preserve"> не менше 24 міс</t>
    </r>
    <r>
      <rPr>
        <b/>
        <sz val="14"/>
        <color theme="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</si>
</sst>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419]General"/>
    <numFmt numFmtId="165" formatCode="_-* #,##0.00\ [$₴-422]_-;\-* #,##0.00\ [$₴-422]_-;_-* &quot;-&quot;??\ [$₴-422]_-;_-@_-"/>
    <numFmt numFmtId="166" formatCode="0.0000"/>
    <numFmt numFmtId="167" formatCode="0.0"/>
  </numFmts>
  <fonts count="39">
    <font>
      <sz val="11"/>
      <color theme="1"/>
      <name val="Calibri"/>
      <family val="2"/>
      <scheme val="minor"/>
    </font>
    <font>
      <sz val="16"/>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sz val="12"/>
      <color theme="1"/>
      <name val="Times New Roman"/>
      <family val="1"/>
      <charset val="204"/>
    </font>
    <font>
      <b/>
      <i/>
      <sz val="11"/>
      <color theme="1"/>
      <name val="Times New Roman"/>
      <family val="1"/>
      <charset val="204"/>
    </font>
    <font>
      <b/>
      <i/>
      <sz val="10"/>
      <color theme="1"/>
      <name val="Calibri"/>
      <family val="2"/>
      <charset val="204"/>
      <scheme val="minor"/>
    </font>
    <font>
      <i/>
      <sz val="10"/>
      <color theme="1"/>
      <name val="Calibri"/>
      <family val="2"/>
      <charset val="204"/>
      <scheme val="minor"/>
    </font>
    <font>
      <sz val="12"/>
      <color rgb="FF000000"/>
      <name val="ISOCPEUR"/>
      <family val="2"/>
      <charset val="204"/>
    </font>
    <font>
      <b/>
      <i/>
      <sz val="14"/>
      <color theme="1"/>
      <name val="Times New Roman"/>
      <family val="1"/>
      <charset val="204"/>
    </font>
    <font>
      <b/>
      <sz val="14"/>
      <color theme="1"/>
      <name val="Times New Roman"/>
      <family val="1"/>
      <charset val="204"/>
    </font>
    <font>
      <u/>
      <sz val="14"/>
      <color theme="1"/>
      <name val="Times New Roman"/>
      <family val="1"/>
      <charset val="204"/>
    </font>
    <font>
      <b/>
      <sz val="11"/>
      <color theme="1"/>
      <name val="Times New Roman"/>
      <family val="1"/>
      <charset val="204"/>
    </font>
    <font>
      <i/>
      <sz val="10"/>
      <color theme="1"/>
      <name val="Times New Roman"/>
      <family val="1"/>
      <charset val="204"/>
    </font>
    <font>
      <i/>
      <sz val="11"/>
      <color theme="1"/>
      <name val="Calibri"/>
      <family val="2"/>
      <charset val="204"/>
      <scheme val="minor"/>
    </font>
    <font>
      <b/>
      <sz val="10"/>
      <color indexed="8"/>
      <name val="Arial Cyr"/>
      <charset val="204"/>
    </font>
    <font>
      <sz val="10"/>
      <color indexed="8"/>
      <name val="Arial Cyr"/>
      <charset val="204"/>
    </font>
    <font>
      <i/>
      <u/>
      <sz val="10"/>
      <color indexed="8"/>
      <name val="Arial Cyr"/>
      <charset val="204"/>
    </font>
    <font>
      <b/>
      <i/>
      <sz val="10"/>
      <color indexed="8"/>
      <name val="Arial Cyr"/>
      <charset val="204"/>
    </font>
    <font>
      <i/>
      <sz val="10"/>
      <color indexed="8"/>
      <name val="Arial Cyr"/>
      <charset val="204"/>
    </font>
    <font>
      <sz val="14"/>
      <color theme="1"/>
      <name val="Times New Roman"/>
      <family val="1"/>
      <charset val="204"/>
    </font>
    <font>
      <b/>
      <u/>
      <sz val="14"/>
      <color theme="1"/>
      <name val="Times New Roman"/>
      <family val="1"/>
      <charset val="204"/>
    </font>
    <font>
      <b/>
      <sz val="14"/>
      <color rgb="FF000000"/>
      <name val="Times New Roman"/>
      <family val="1"/>
      <charset val="204"/>
    </font>
    <font>
      <sz val="10"/>
      <color rgb="FF000000"/>
      <name val="Times New Roman"/>
      <family val="1"/>
      <charset val="204"/>
    </font>
    <font>
      <sz val="11"/>
      <color rgb="FF000000"/>
      <name val="Calibri"/>
      <family val="2"/>
    </font>
    <font>
      <sz val="10"/>
      <name val="Times New Roman"/>
      <family val="1"/>
      <charset val="204"/>
    </font>
    <font>
      <sz val="11"/>
      <name val="Times New Roman"/>
      <family val="1"/>
      <charset val="204"/>
    </font>
    <font>
      <sz val="16"/>
      <color rgb="FF000000"/>
      <name val="Times New Roman"/>
      <family val="1"/>
      <charset val="204"/>
    </font>
    <font>
      <b/>
      <i/>
      <sz val="11"/>
      <color rgb="FF000000"/>
      <name val="Times New Roman"/>
      <family val="1"/>
      <charset val="204"/>
    </font>
    <font>
      <b/>
      <sz val="11"/>
      <color rgb="FF000000"/>
      <name val="Times New Roman"/>
      <family val="1"/>
      <charset val="204"/>
    </font>
    <font>
      <sz val="10"/>
      <color theme="1"/>
      <name val="Times New Roman"/>
      <family val="1"/>
      <charset val="204"/>
    </font>
    <font>
      <b/>
      <i/>
      <sz val="10"/>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right/>
      <top/>
      <bottom style="thin">
        <color indexed="64"/>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44" fontId="8" fillId="0" borderId="0" applyFont="0" applyFill="0" applyBorder="0" applyAlignment="0" applyProtection="0"/>
    <xf numFmtId="0" fontId="8" fillId="0" borderId="0"/>
  </cellStyleXfs>
  <cellXfs count="92">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4" fontId="6" fillId="0" borderId="0" xfId="0" applyNumberFormat="1" applyFont="1" applyAlignment="1">
      <alignment horizontal="right"/>
    </xf>
    <xf numFmtId="0" fontId="6" fillId="0" borderId="0" xfId="0" applyFont="1" applyAlignment="1">
      <alignment vertical="center"/>
    </xf>
    <xf numFmtId="165" fontId="11" fillId="0" borderId="1" xfId="6" applyNumberFormat="1" applyFont="1" applyBorder="1"/>
    <xf numFmtId="0" fontId="1" fillId="0" borderId="0" xfId="0" applyFont="1" applyAlignment="1">
      <alignment horizont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166" fontId="1" fillId="0" borderId="0" xfId="0" applyNumberFormat="1" applyFont="1"/>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wrapText="1"/>
    </xf>
    <xf numFmtId="0" fontId="19" fillId="0" borderId="0" xfId="0" applyFont="1" applyAlignment="1">
      <alignment horizontal="left" vertical="center"/>
    </xf>
    <xf numFmtId="4" fontId="1" fillId="0" borderId="0" xfId="0" applyNumberFormat="1" applyFont="1" applyAlignment="1">
      <alignment horizontal="center"/>
    </xf>
    <xf numFmtId="0" fontId="6" fillId="0" borderId="0" xfId="0" applyFont="1" applyAlignment="1">
      <alignment horizontal="center"/>
    </xf>
    <xf numFmtId="4" fontId="6" fillId="0" borderId="0" xfId="0" applyNumberFormat="1" applyFont="1" applyAlignment="1">
      <alignment horizontal="center"/>
    </xf>
    <xf numFmtId="0" fontId="11" fillId="0" borderId="0" xfId="0" applyFont="1"/>
    <xf numFmtId="0" fontId="14" fillId="3" borderId="1" xfId="0" applyFont="1" applyFill="1" applyBorder="1" applyAlignment="1">
      <alignment horizontal="center" vertical="center"/>
    </xf>
    <xf numFmtId="44" fontId="13" fillId="0" borderId="1" xfId="6" applyFont="1" applyFill="1" applyBorder="1" applyAlignment="1">
      <alignment vertical="top"/>
    </xf>
    <xf numFmtId="165" fontId="14" fillId="0" borderId="1" xfId="0" applyNumberFormat="1" applyFont="1" applyBorder="1" applyAlignment="1">
      <alignment vertical="top"/>
    </xf>
    <xf numFmtId="0" fontId="21" fillId="3" borderId="1" xfId="0" applyFont="1" applyFill="1" applyBorder="1" applyAlignment="1">
      <alignment horizontal="center"/>
    </xf>
    <xf numFmtId="0" fontId="23" fillId="0" borderId="1" xfId="0" applyFont="1" applyBorder="1" applyAlignment="1">
      <alignment vertical="top" wrapText="1"/>
    </xf>
    <xf numFmtId="0" fontId="24" fillId="0" borderId="1" xfId="0" applyFont="1" applyBorder="1" applyAlignment="1">
      <alignment vertical="top" wrapText="1"/>
    </xf>
    <xf numFmtId="0" fontId="26" fillId="0" borderId="1" xfId="0" applyFont="1" applyBorder="1" applyAlignment="1">
      <alignment vertical="top" wrapText="1"/>
    </xf>
    <xf numFmtId="0" fontId="21" fillId="0" borderId="1" xfId="0" applyFont="1" applyBorder="1" applyAlignment="1">
      <alignment horizontal="center"/>
    </xf>
    <xf numFmtId="0" fontId="14" fillId="4" borderId="1" xfId="0" applyFont="1" applyFill="1" applyBorder="1" applyAlignment="1">
      <alignment horizontal="center" vertical="center"/>
    </xf>
    <xf numFmtId="0" fontId="24" fillId="4" borderId="1" xfId="0" applyFont="1" applyFill="1" applyBorder="1" applyAlignment="1">
      <alignment vertical="top" wrapText="1"/>
    </xf>
    <xf numFmtId="0" fontId="25" fillId="4" borderId="1" xfId="0" applyFont="1" applyFill="1" applyBorder="1" applyAlignment="1">
      <alignment vertical="top" wrapText="1"/>
    </xf>
    <xf numFmtId="0" fontId="21" fillId="4" borderId="1" xfId="0" applyFont="1" applyFill="1" applyBorder="1" applyAlignment="1">
      <alignment horizontal="center"/>
    </xf>
    <xf numFmtId="44" fontId="13" fillId="4" borderId="1" xfId="6" applyFont="1" applyFill="1" applyBorder="1" applyAlignment="1">
      <alignment vertical="top"/>
    </xf>
    <xf numFmtId="165" fontId="14" fillId="4" borderId="1" xfId="0" applyNumberFormat="1" applyFont="1" applyFill="1" applyBorder="1" applyAlignment="1">
      <alignment vertical="top"/>
    </xf>
    <xf numFmtId="0" fontId="22" fillId="4" borderId="1" xfId="0" applyFont="1" applyFill="1" applyBorder="1" applyAlignment="1">
      <alignment vertical="top" wrapText="1"/>
    </xf>
    <xf numFmtId="0" fontId="29" fillId="0" borderId="0" xfId="7" applyFont="1" applyAlignment="1">
      <alignment wrapText="1"/>
    </xf>
    <xf numFmtId="0" fontId="29" fillId="0" borderId="0" xfId="7" applyFont="1"/>
    <xf numFmtId="0" fontId="12" fillId="0" borderId="0" xfId="7" applyFont="1" applyAlignment="1">
      <alignment vertical="center"/>
    </xf>
    <xf numFmtId="0" fontId="15" fillId="0" borderId="0" xfId="7" applyFont="1"/>
    <xf numFmtId="0" fontId="5" fillId="0" borderId="0" xfId="0" applyFont="1"/>
    <xf numFmtId="0" fontId="31" fillId="0" borderId="0" xfId="7" applyFont="1"/>
    <xf numFmtId="0" fontId="6" fillId="0" borderId="0" xfId="0" applyFont="1"/>
    <xf numFmtId="0" fontId="33" fillId="0" borderId="0" xfId="0" applyFont="1" applyAlignment="1">
      <alignment vertical="center"/>
    </xf>
    <xf numFmtId="0" fontId="34" fillId="0" borderId="0" xfId="7" applyFont="1"/>
    <xf numFmtId="0" fontId="31" fillId="0" borderId="0" xfId="7" applyFont="1" applyAlignment="1">
      <alignment vertical="center"/>
    </xf>
    <xf numFmtId="167" fontId="1" fillId="0" borderId="0" xfId="0" applyNumberFormat="1" applyFont="1" applyAlignment="1">
      <alignment horizontal="center"/>
    </xf>
    <xf numFmtId="4" fontId="1" fillId="0" borderId="0" xfId="0" applyNumberFormat="1" applyFont="1" applyAlignment="1">
      <alignment horizontal="left"/>
    </xf>
    <xf numFmtId="4" fontId="6" fillId="0" borderId="0" xfId="0" applyNumberFormat="1" applyFont="1" applyAlignment="1">
      <alignment horizontal="left"/>
    </xf>
    <xf numFmtId="0" fontId="6" fillId="0" borderId="0" xfId="0" applyFont="1" applyAlignment="1">
      <alignment horizontal="left"/>
    </xf>
    <xf numFmtId="167" fontId="6" fillId="0" borderId="0" xfId="0" applyNumberFormat="1" applyFont="1" applyAlignment="1">
      <alignment horizontal="left"/>
    </xf>
    <xf numFmtId="0" fontId="33" fillId="0" borderId="0" xfId="0" applyFont="1" applyAlignment="1">
      <alignment horizontal="left" vertical="center"/>
    </xf>
    <xf numFmtId="167" fontId="6" fillId="0" borderId="0" xfId="0" applyNumberFormat="1" applyFont="1" applyAlignment="1">
      <alignment horizontal="center"/>
    </xf>
    <xf numFmtId="0" fontId="35" fillId="0" borderId="0" xfId="7" applyFont="1" applyAlignment="1">
      <alignment wrapText="1"/>
    </xf>
    <xf numFmtId="0" fontId="36" fillId="0" borderId="0" xfId="0" applyFont="1" applyAlignment="1">
      <alignment horizontal="center" vertical="center" wrapText="1"/>
    </xf>
    <xf numFmtId="4" fontId="36" fillId="0" borderId="0" xfId="0" applyNumberFormat="1" applyFont="1" applyAlignment="1">
      <alignment horizontal="center" vertical="center" wrapText="1"/>
    </xf>
    <xf numFmtId="4" fontId="33" fillId="0" borderId="0" xfId="0" applyNumberFormat="1" applyFont="1" applyAlignment="1">
      <alignment horizontal="center" vertical="top"/>
    </xf>
    <xf numFmtId="0" fontId="17" fillId="0" borderId="0" xfId="0" applyFont="1" applyAlignment="1">
      <alignment horizontal="left" vertical="top" wrapText="1"/>
    </xf>
    <xf numFmtId="0" fontId="1" fillId="0" borderId="0" xfId="0" applyFont="1" applyAlignment="1">
      <alignment vertical="top"/>
    </xf>
    <xf numFmtId="0" fontId="25" fillId="0" borderId="1" xfId="0" applyFont="1" applyBorder="1" applyAlignment="1">
      <alignment vertical="top" wrapText="1"/>
    </xf>
    <xf numFmtId="0" fontId="17" fillId="0" borderId="0" xfId="0" applyFont="1" applyAlignment="1">
      <alignment vertical="top"/>
    </xf>
    <xf numFmtId="0" fontId="4" fillId="0" borderId="1" xfId="0" applyFont="1" applyBorder="1" applyAlignment="1">
      <alignment horizontal="left" vertical="center" wrapText="1"/>
    </xf>
    <xf numFmtId="0" fontId="16" fillId="0" borderId="5" xfId="0" applyFont="1" applyBorder="1" applyAlignment="1">
      <alignment horizontal="left" vertical="center" wrapText="1"/>
    </xf>
    <xf numFmtId="0" fontId="20" fillId="0" borderId="0" xfId="0" applyFont="1" applyAlignment="1">
      <alignment horizontal="left" vertical="center" wrapText="1"/>
    </xf>
    <xf numFmtId="0" fontId="1" fillId="2" borderId="0" xfId="0" applyFont="1" applyFill="1" applyAlignment="1">
      <alignment horizontal="center"/>
    </xf>
    <xf numFmtId="0" fontId="4" fillId="0" borderId="0" xfId="0" applyFont="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right"/>
    </xf>
    <xf numFmtId="0" fontId="30" fillId="0" borderId="0" xfId="7" applyFont="1" applyAlignment="1">
      <alignment horizontal="left" wrapText="1"/>
    </xf>
    <xf numFmtId="0" fontId="30" fillId="0" borderId="0" xfId="7" applyFont="1" applyAlignment="1">
      <alignment horizontal="left" vertical="center" wrapText="1"/>
    </xf>
    <xf numFmtId="0" fontId="37" fillId="0" borderId="7" xfId="0" applyFont="1" applyBorder="1" applyAlignment="1">
      <alignment horizontal="left" wrapText="1"/>
    </xf>
    <xf numFmtId="0" fontId="1" fillId="0" borderId="0" xfId="0" applyFont="1" applyAlignment="1">
      <alignment horizontal="center" vertical="center"/>
    </xf>
    <xf numFmtId="4" fontId="27" fillId="0" borderId="0" xfId="0" applyNumberFormat="1" applyFont="1" applyAlignment="1">
      <alignment horizontal="center"/>
    </xf>
    <xf numFmtId="0" fontId="32" fillId="0" borderId="0" xfId="7" applyFont="1" applyAlignment="1">
      <alignment horizontal="left" wrapText="1"/>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28"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0" fillId="0" borderId="5" xfId="0" applyFont="1" applyBorder="1" applyAlignment="1">
      <alignment horizontal="left" vertical="top" wrapText="1"/>
    </xf>
  </cellXfs>
  <cellStyles count="8">
    <cellStyle name="Відсотковий 2" xfId="2" xr:uid="{6190268B-221D-4B90-85E6-28E44126902D}"/>
    <cellStyle name="Грошовий" xfId="6" builtinId="4"/>
    <cellStyle name="Звичайний" xfId="0" builtinId="0"/>
    <cellStyle name="Звичайний 2" xfId="7" xr:uid="{11E91DDA-87FB-4491-BBBA-4E3575973582}"/>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105"/>
  <sheetViews>
    <sheetView tabSelected="1" zoomScaleNormal="100" zoomScaleSheetLayoutView="25" workbookViewId="0">
      <selection activeCell="A7" sqref="A7:G7"/>
    </sheetView>
  </sheetViews>
  <sheetFormatPr defaultColWidth="9.109375" defaultRowHeight="21"/>
  <cols>
    <col min="1" max="1" width="4.5546875" style="4" customWidth="1"/>
    <col min="2" max="2" width="77.5546875" style="1" customWidth="1"/>
    <col min="3" max="3" width="23.6640625" style="1" customWidth="1"/>
    <col min="4" max="4" width="14.88671875" style="10" customWidth="1"/>
    <col min="5" max="5" width="11.88671875" style="14" customWidth="1"/>
    <col min="6" max="6" width="14.44140625" style="3" customWidth="1"/>
    <col min="7" max="7" width="21.5546875" style="3" customWidth="1"/>
    <col min="8" max="16384" width="9.109375" style="1"/>
  </cols>
  <sheetData>
    <row r="1" spans="1:7">
      <c r="A1" s="69" t="s">
        <v>0</v>
      </c>
      <c r="B1" s="69"/>
      <c r="C1" s="69"/>
      <c r="D1" s="69"/>
      <c r="E1" s="69"/>
      <c r="F1" s="69"/>
      <c r="G1" s="69"/>
    </row>
    <row r="2" spans="1:7">
      <c r="A2" s="78" t="s">
        <v>74</v>
      </c>
      <c r="B2" s="78"/>
      <c r="C2" s="78"/>
      <c r="D2" s="78"/>
      <c r="E2" s="78"/>
      <c r="F2" s="78"/>
      <c r="G2" s="78"/>
    </row>
    <row r="3" spans="1:7">
      <c r="A3" s="78"/>
      <c r="B3" s="78"/>
      <c r="C3" s="78"/>
      <c r="D3" s="78"/>
      <c r="E3" s="78"/>
      <c r="F3" s="78"/>
      <c r="G3" s="78"/>
    </row>
    <row r="4" spans="1:7">
      <c r="A4" s="83" t="s">
        <v>61</v>
      </c>
      <c r="B4" s="83"/>
      <c r="C4" s="83"/>
      <c r="D4" s="83"/>
      <c r="E4" s="83"/>
      <c r="F4" s="83"/>
      <c r="G4" s="83"/>
    </row>
    <row r="5" spans="1:7">
      <c r="A5" s="82"/>
      <c r="B5" s="82"/>
      <c r="C5" s="82"/>
      <c r="D5" s="82"/>
      <c r="E5" s="82"/>
      <c r="F5" s="82"/>
      <c r="G5" s="82"/>
    </row>
    <row r="6" spans="1:7">
      <c r="A6" s="82"/>
      <c r="B6" s="82"/>
      <c r="C6" s="82"/>
      <c r="D6" s="82"/>
      <c r="E6" s="82"/>
      <c r="F6" s="82"/>
      <c r="G6" s="82"/>
    </row>
    <row r="7" spans="1:7" ht="54" customHeight="1">
      <c r="A7" s="70" t="s">
        <v>62</v>
      </c>
      <c r="B7" s="70"/>
      <c r="C7" s="70"/>
      <c r="D7" s="70"/>
      <c r="E7" s="70"/>
      <c r="F7" s="70"/>
      <c r="G7" s="70"/>
    </row>
    <row r="8" spans="1:7">
      <c r="A8" s="75" t="s">
        <v>1</v>
      </c>
      <c r="B8" s="75"/>
      <c r="C8" s="66" t="s">
        <v>2</v>
      </c>
      <c r="D8" s="66"/>
      <c r="E8" s="66"/>
      <c r="F8" s="66"/>
      <c r="G8" s="66"/>
    </row>
    <row r="9" spans="1:7" ht="43.5" customHeight="1">
      <c r="A9" s="75"/>
      <c r="B9" s="75"/>
      <c r="C9" s="66" t="s">
        <v>3</v>
      </c>
      <c r="D9" s="66"/>
      <c r="E9" s="66"/>
      <c r="F9" s="66"/>
      <c r="G9" s="66"/>
    </row>
    <row r="10" spans="1:7" ht="33" customHeight="1">
      <c r="A10" s="75"/>
      <c r="B10" s="75"/>
      <c r="C10" s="66" t="s">
        <v>4</v>
      </c>
      <c r="D10" s="66"/>
      <c r="E10" s="66"/>
      <c r="F10" s="66"/>
      <c r="G10" s="66"/>
    </row>
    <row r="11" spans="1:7">
      <c r="A11" s="75" t="s">
        <v>5</v>
      </c>
      <c r="B11" s="75"/>
      <c r="C11" s="66" t="s">
        <v>6</v>
      </c>
      <c r="D11" s="66"/>
      <c r="E11" s="66"/>
      <c r="F11" s="66"/>
      <c r="G11" s="66"/>
    </row>
    <row r="12" spans="1:7" ht="322.8" customHeight="1">
      <c r="A12" s="91" t="s">
        <v>76</v>
      </c>
      <c r="B12" s="91"/>
      <c r="C12" s="91"/>
      <c r="D12" s="91"/>
      <c r="E12" s="91"/>
      <c r="F12" s="91"/>
      <c r="G12" s="91"/>
    </row>
    <row r="13" spans="1:7" ht="36.6" customHeight="1">
      <c r="A13" s="81" t="s">
        <v>73</v>
      </c>
      <c r="B13" s="81"/>
      <c r="C13" s="81"/>
      <c r="D13" s="81"/>
      <c r="E13" s="81"/>
      <c r="F13" s="81"/>
      <c r="G13" s="81"/>
    </row>
    <row r="14" spans="1:7" s="2" customFormat="1" ht="16.5" customHeight="1">
      <c r="A14" s="72" t="s">
        <v>7</v>
      </c>
      <c r="B14" s="71" t="s">
        <v>8</v>
      </c>
      <c r="C14" s="71" t="s">
        <v>23</v>
      </c>
      <c r="D14" s="71" t="s">
        <v>9</v>
      </c>
      <c r="E14" s="74" t="s">
        <v>10</v>
      </c>
      <c r="F14" s="73" t="s">
        <v>11</v>
      </c>
      <c r="G14" s="73" t="s">
        <v>12</v>
      </c>
    </row>
    <row r="15" spans="1:7" s="2" customFormat="1" ht="16.5" customHeight="1">
      <c r="A15" s="72"/>
      <c r="B15" s="71"/>
      <c r="C15" s="71"/>
      <c r="D15" s="71"/>
      <c r="E15" s="74"/>
      <c r="F15" s="73"/>
      <c r="G15" s="73"/>
    </row>
    <row r="16" spans="1:7" s="5" customFormat="1" ht="16.5" customHeight="1">
      <c r="A16" s="72"/>
      <c r="B16" s="71"/>
      <c r="C16" s="71"/>
      <c r="D16" s="71"/>
      <c r="E16" s="74"/>
      <c r="F16" s="73"/>
      <c r="G16" s="73"/>
    </row>
    <row r="17" spans="1:7" s="5" customFormat="1" ht="15.6" customHeight="1">
      <c r="A17" s="72"/>
      <c r="B17" s="71"/>
      <c r="C17" s="71"/>
      <c r="D17" s="71"/>
      <c r="E17" s="74"/>
      <c r="F17" s="73"/>
      <c r="G17" s="73"/>
    </row>
    <row r="18" spans="1:7" s="6" customFormat="1" ht="16.2" hidden="1" customHeight="1">
      <c r="A18" s="72"/>
      <c r="B18" s="71"/>
      <c r="C18" s="71"/>
      <c r="D18" s="71"/>
      <c r="E18" s="74"/>
      <c r="F18" s="73"/>
      <c r="G18" s="73"/>
    </row>
    <row r="19" spans="1:7" s="6" customFormat="1">
      <c r="A19" s="34"/>
      <c r="B19" s="35" t="s">
        <v>24</v>
      </c>
      <c r="C19" s="36"/>
      <c r="D19" s="37"/>
      <c r="E19" s="37"/>
      <c r="F19" s="38"/>
      <c r="G19" s="39"/>
    </row>
    <row r="20" spans="1:7" s="6" customFormat="1">
      <c r="A20" s="26"/>
      <c r="B20" s="64" t="s">
        <v>25</v>
      </c>
      <c r="C20" s="31"/>
      <c r="D20" s="33"/>
      <c r="E20" s="29"/>
      <c r="F20" s="27"/>
      <c r="G20" s="28"/>
    </row>
    <row r="21" spans="1:7" s="6" customFormat="1" ht="26.4">
      <c r="A21" s="26">
        <v>1</v>
      </c>
      <c r="B21" s="32" t="s">
        <v>36</v>
      </c>
      <c r="C21" s="32"/>
      <c r="D21" s="33" t="s">
        <v>18</v>
      </c>
      <c r="E21" s="29">
        <v>885</v>
      </c>
      <c r="F21" s="27"/>
      <c r="G21" s="28">
        <f>F21*E21</f>
        <v>0</v>
      </c>
    </row>
    <row r="22" spans="1:7" s="6" customFormat="1">
      <c r="A22" s="26">
        <v>2</v>
      </c>
      <c r="B22" s="32" t="s">
        <v>26</v>
      </c>
      <c r="C22" s="32"/>
      <c r="D22" s="33" t="s">
        <v>18</v>
      </c>
      <c r="E22" s="29">
        <v>81.42</v>
      </c>
      <c r="F22" s="27"/>
      <c r="G22" s="28">
        <f>F22*E22</f>
        <v>0</v>
      </c>
    </row>
    <row r="23" spans="1:7" s="6" customFormat="1">
      <c r="A23" s="26">
        <v>3</v>
      </c>
      <c r="B23" s="32" t="s">
        <v>27</v>
      </c>
      <c r="C23" s="32"/>
      <c r="D23" s="33" t="s">
        <v>47</v>
      </c>
      <c r="E23" s="29">
        <v>177</v>
      </c>
      <c r="F23" s="27"/>
      <c r="G23" s="28">
        <f t="shared" ref="G23:G74" si="0">F23*E23</f>
        <v>0</v>
      </c>
    </row>
    <row r="24" spans="1:7" s="6" customFormat="1">
      <c r="A24" s="26">
        <v>4</v>
      </c>
      <c r="B24" s="32" t="s">
        <v>28</v>
      </c>
      <c r="C24" s="32"/>
      <c r="D24" s="33" t="s">
        <v>17</v>
      </c>
      <c r="E24" s="29">
        <v>2.1240000000000001</v>
      </c>
      <c r="F24" s="27"/>
      <c r="G24" s="28">
        <f t="shared" si="0"/>
        <v>0</v>
      </c>
    </row>
    <row r="25" spans="1:7" s="6" customFormat="1">
      <c r="A25" s="26">
        <v>5</v>
      </c>
      <c r="B25" s="32" t="s">
        <v>37</v>
      </c>
      <c r="C25" s="32"/>
      <c r="D25" s="33" t="s">
        <v>17</v>
      </c>
      <c r="E25" s="29">
        <v>189.39</v>
      </c>
      <c r="F25" s="27"/>
      <c r="G25" s="28">
        <f t="shared" si="0"/>
        <v>0</v>
      </c>
    </row>
    <row r="26" spans="1:7" s="6" customFormat="1">
      <c r="A26" s="26">
        <v>6</v>
      </c>
      <c r="B26" s="32" t="s">
        <v>38</v>
      </c>
      <c r="C26" s="32"/>
      <c r="D26" s="33" t="s">
        <v>19</v>
      </c>
      <c r="E26" s="29">
        <v>10620</v>
      </c>
      <c r="F26" s="27"/>
      <c r="G26" s="28">
        <f t="shared" si="0"/>
        <v>0</v>
      </c>
    </row>
    <row r="27" spans="1:7" s="6" customFormat="1">
      <c r="A27" s="26">
        <v>7</v>
      </c>
      <c r="B27" s="32" t="s">
        <v>29</v>
      </c>
      <c r="C27" s="32"/>
      <c r="D27" s="33" t="s">
        <v>18</v>
      </c>
      <c r="E27" s="29">
        <v>1017.75</v>
      </c>
      <c r="F27" s="27"/>
      <c r="G27" s="28">
        <f t="shared" si="0"/>
        <v>0</v>
      </c>
    </row>
    <row r="28" spans="1:7" s="6" customFormat="1" ht="26.4">
      <c r="A28" s="26">
        <v>8</v>
      </c>
      <c r="B28" s="32" t="s">
        <v>39</v>
      </c>
      <c r="C28" s="32"/>
      <c r="D28" s="33" t="s">
        <v>20</v>
      </c>
      <c r="E28" s="29">
        <v>7080</v>
      </c>
      <c r="F28" s="27"/>
      <c r="G28" s="28">
        <f t="shared" si="0"/>
        <v>0</v>
      </c>
    </row>
    <row r="29" spans="1:7" s="6" customFormat="1" ht="26.4">
      <c r="A29" s="26">
        <v>9</v>
      </c>
      <c r="B29" s="32" t="s">
        <v>40</v>
      </c>
      <c r="C29" s="32"/>
      <c r="D29" s="33" t="s">
        <v>47</v>
      </c>
      <c r="E29" s="29">
        <v>150.44999999999999</v>
      </c>
      <c r="F29" s="27"/>
      <c r="G29" s="28">
        <f t="shared" si="0"/>
        <v>0</v>
      </c>
    </row>
    <row r="30" spans="1:7" s="6" customFormat="1">
      <c r="A30" s="26">
        <v>10</v>
      </c>
      <c r="B30" s="32" t="s">
        <v>41</v>
      </c>
      <c r="C30" s="32"/>
      <c r="D30" s="33" t="s">
        <v>19</v>
      </c>
      <c r="E30" s="29">
        <v>7965</v>
      </c>
      <c r="F30" s="27"/>
      <c r="G30" s="28">
        <f t="shared" si="0"/>
        <v>0</v>
      </c>
    </row>
    <row r="31" spans="1:7" s="6" customFormat="1">
      <c r="A31" s="26">
        <v>11</v>
      </c>
      <c r="B31" s="32" t="s">
        <v>30</v>
      </c>
      <c r="C31" s="32"/>
      <c r="D31" s="33" t="s">
        <v>19</v>
      </c>
      <c r="E31" s="29">
        <v>444.27</v>
      </c>
      <c r="F31" s="27"/>
      <c r="G31" s="28">
        <f t="shared" si="0"/>
        <v>0</v>
      </c>
    </row>
    <row r="32" spans="1:7" s="6" customFormat="1">
      <c r="A32" s="26">
        <v>12</v>
      </c>
      <c r="B32" s="32" t="s">
        <v>31</v>
      </c>
      <c r="C32" s="32"/>
      <c r="D32" s="33" t="s">
        <v>20</v>
      </c>
      <c r="E32" s="29">
        <v>97.35</v>
      </c>
      <c r="F32" s="27"/>
      <c r="G32" s="28">
        <f t="shared" si="0"/>
        <v>0</v>
      </c>
    </row>
    <row r="33" spans="1:7" s="6" customFormat="1">
      <c r="A33" s="26">
        <v>13</v>
      </c>
      <c r="B33" s="32" t="s">
        <v>32</v>
      </c>
      <c r="C33" s="32"/>
      <c r="D33" s="33" t="s">
        <v>21</v>
      </c>
      <c r="E33" s="29">
        <v>29.204999999999998</v>
      </c>
      <c r="F33" s="27"/>
      <c r="G33" s="28">
        <f t="shared" si="0"/>
        <v>0</v>
      </c>
    </row>
    <row r="34" spans="1:7" s="6" customFormat="1">
      <c r="A34" s="26">
        <v>14</v>
      </c>
      <c r="B34" s="32" t="s">
        <v>42</v>
      </c>
      <c r="C34" s="32"/>
      <c r="D34" s="33" t="s">
        <v>21</v>
      </c>
      <c r="E34" s="29">
        <v>1199</v>
      </c>
      <c r="F34" s="27"/>
      <c r="G34" s="28">
        <f t="shared" si="0"/>
        <v>0</v>
      </c>
    </row>
    <row r="35" spans="1:7" s="6" customFormat="1" ht="34.200000000000003" customHeight="1">
      <c r="A35" s="26"/>
      <c r="B35" s="64" t="s">
        <v>43</v>
      </c>
      <c r="C35" s="32"/>
      <c r="D35" s="33"/>
      <c r="E35" s="29"/>
      <c r="F35" s="27"/>
      <c r="G35" s="28">
        <f t="shared" si="0"/>
        <v>0</v>
      </c>
    </row>
    <row r="36" spans="1:7" s="6" customFormat="1" ht="26.4">
      <c r="A36" s="26">
        <v>15</v>
      </c>
      <c r="B36" s="32" t="s">
        <v>44</v>
      </c>
      <c r="C36" s="32"/>
      <c r="D36" s="33" t="s">
        <v>18</v>
      </c>
      <c r="E36" s="29">
        <v>121</v>
      </c>
      <c r="F36" s="27"/>
      <c r="G36" s="28">
        <f t="shared" si="0"/>
        <v>0</v>
      </c>
    </row>
    <row r="37" spans="1:7" s="6" customFormat="1">
      <c r="A37" s="26">
        <v>16</v>
      </c>
      <c r="B37" s="32" t="s">
        <v>26</v>
      </c>
      <c r="C37" s="32"/>
      <c r="D37" s="33" t="s">
        <v>18</v>
      </c>
      <c r="E37" s="29">
        <v>13.31</v>
      </c>
      <c r="F37" s="27"/>
      <c r="G37" s="28">
        <f t="shared" si="0"/>
        <v>0</v>
      </c>
    </row>
    <row r="38" spans="1:7" s="6" customFormat="1">
      <c r="A38" s="26">
        <v>17</v>
      </c>
      <c r="B38" s="32" t="s">
        <v>27</v>
      </c>
      <c r="C38" s="32"/>
      <c r="D38" s="33" t="s">
        <v>47</v>
      </c>
      <c r="E38" s="29">
        <v>24.2</v>
      </c>
      <c r="F38" s="27"/>
      <c r="G38" s="28">
        <f t="shared" si="0"/>
        <v>0</v>
      </c>
    </row>
    <row r="39" spans="1:7" s="6" customFormat="1">
      <c r="A39" s="26">
        <v>18</v>
      </c>
      <c r="B39" s="32" t="s">
        <v>42</v>
      </c>
      <c r="C39" s="32"/>
      <c r="D39" s="33" t="s">
        <v>21</v>
      </c>
      <c r="E39" s="29">
        <v>406.56</v>
      </c>
      <c r="F39" s="27"/>
      <c r="G39" s="28">
        <f t="shared" si="0"/>
        <v>0</v>
      </c>
    </row>
    <row r="40" spans="1:7" s="6" customFormat="1" ht="26.4">
      <c r="A40" s="26">
        <v>19</v>
      </c>
      <c r="B40" s="32" t="s">
        <v>45</v>
      </c>
      <c r="C40" s="32"/>
      <c r="D40" s="33" t="s">
        <v>17</v>
      </c>
      <c r="E40" s="29">
        <v>8.4700000000000006</v>
      </c>
      <c r="F40" s="27"/>
      <c r="G40" s="28">
        <f t="shared" si="0"/>
        <v>0</v>
      </c>
    </row>
    <row r="41" spans="1:7" s="6" customFormat="1">
      <c r="A41" s="26">
        <v>20</v>
      </c>
      <c r="B41" s="32" t="s">
        <v>28</v>
      </c>
      <c r="C41" s="32"/>
      <c r="D41" s="33" t="s">
        <v>17</v>
      </c>
      <c r="E41" s="29">
        <v>0.31944</v>
      </c>
      <c r="F41" s="27"/>
      <c r="G41" s="28">
        <f t="shared" si="0"/>
        <v>0</v>
      </c>
    </row>
    <row r="42" spans="1:7" s="6" customFormat="1">
      <c r="A42" s="26">
        <v>21</v>
      </c>
      <c r="B42" s="32" t="s">
        <v>37</v>
      </c>
      <c r="C42" s="32"/>
      <c r="D42" s="33" t="s">
        <v>17</v>
      </c>
      <c r="E42" s="29">
        <v>8.4700000000000006</v>
      </c>
      <c r="F42" s="27"/>
      <c r="G42" s="28">
        <f t="shared" si="0"/>
        <v>0</v>
      </c>
    </row>
    <row r="43" spans="1:7" s="6" customFormat="1">
      <c r="A43" s="26">
        <v>22</v>
      </c>
      <c r="B43" s="32" t="s">
        <v>38</v>
      </c>
      <c r="C43" s="32"/>
      <c r="D43" s="33" t="s">
        <v>19</v>
      </c>
      <c r="E43" s="29">
        <v>1476.2</v>
      </c>
      <c r="F43" s="27"/>
      <c r="G43" s="28">
        <f t="shared" si="0"/>
        <v>0</v>
      </c>
    </row>
    <row r="44" spans="1:7" s="6" customFormat="1">
      <c r="A44" s="26">
        <v>23</v>
      </c>
      <c r="B44" s="32" t="s">
        <v>33</v>
      </c>
      <c r="C44" s="32"/>
      <c r="D44" s="33" t="s">
        <v>18</v>
      </c>
      <c r="E44" s="29">
        <v>154.88</v>
      </c>
      <c r="F44" s="27"/>
      <c r="G44" s="28">
        <f t="shared" si="0"/>
        <v>0</v>
      </c>
    </row>
    <row r="45" spans="1:7" s="6" customFormat="1">
      <c r="A45" s="26">
        <v>24</v>
      </c>
      <c r="B45" s="32" t="s">
        <v>34</v>
      </c>
      <c r="C45" s="32"/>
      <c r="D45" s="33" t="s">
        <v>20</v>
      </c>
      <c r="E45" s="29">
        <v>734</v>
      </c>
      <c r="F45" s="27"/>
      <c r="G45" s="28">
        <f t="shared" si="0"/>
        <v>0</v>
      </c>
    </row>
    <row r="46" spans="1:7" s="6" customFormat="1" ht="26.4">
      <c r="A46" s="26">
        <v>25</v>
      </c>
      <c r="B46" s="32" t="s">
        <v>40</v>
      </c>
      <c r="C46" s="32"/>
      <c r="D46" s="33" t="s">
        <v>47</v>
      </c>
      <c r="E46" s="29">
        <v>20.57</v>
      </c>
      <c r="F46" s="27"/>
      <c r="G46" s="28">
        <f t="shared" si="0"/>
        <v>0</v>
      </c>
    </row>
    <row r="47" spans="1:7" s="6" customFormat="1">
      <c r="A47" s="26">
        <v>26</v>
      </c>
      <c r="B47" s="32" t="s">
        <v>41</v>
      </c>
      <c r="C47" s="32"/>
      <c r="D47" s="33" t="s">
        <v>19</v>
      </c>
      <c r="E47" s="29">
        <v>1089</v>
      </c>
      <c r="F47" s="27"/>
      <c r="G47" s="28">
        <f>F47*E47</f>
        <v>0</v>
      </c>
    </row>
    <row r="48" spans="1:7" s="6" customFormat="1">
      <c r="A48" s="26">
        <v>27</v>
      </c>
      <c r="B48" s="32" t="s">
        <v>30</v>
      </c>
      <c r="C48" s="32"/>
      <c r="D48" s="33" t="s">
        <v>19</v>
      </c>
      <c r="E48" s="29">
        <v>60.741999999999997</v>
      </c>
      <c r="F48" s="27"/>
      <c r="G48" s="28">
        <f t="shared" si="0"/>
        <v>0</v>
      </c>
    </row>
    <row r="49" spans="1:7" s="6" customFormat="1">
      <c r="A49" s="26"/>
      <c r="B49" s="64" t="s">
        <v>35</v>
      </c>
      <c r="C49" s="32"/>
      <c r="D49" s="33"/>
      <c r="E49" s="29"/>
      <c r="F49" s="27"/>
      <c r="G49" s="28">
        <f t="shared" si="0"/>
        <v>0</v>
      </c>
    </row>
    <row r="50" spans="1:7" s="6" customFormat="1" ht="26.4">
      <c r="A50" s="26">
        <v>28</v>
      </c>
      <c r="B50" s="32" t="s">
        <v>46</v>
      </c>
      <c r="C50" s="32"/>
      <c r="D50" s="33" t="s">
        <v>18</v>
      </c>
      <c r="E50" s="29">
        <v>214</v>
      </c>
      <c r="F50" s="27"/>
      <c r="G50" s="28">
        <f t="shared" si="0"/>
        <v>0</v>
      </c>
    </row>
    <row r="51" spans="1:7" s="6" customFormat="1">
      <c r="A51" s="26">
        <v>29</v>
      </c>
      <c r="B51" s="32" t="s">
        <v>26</v>
      </c>
      <c r="C51" s="32"/>
      <c r="D51" s="33" t="s">
        <v>18</v>
      </c>
      <c r="E51" s="29">
        <v>19.687999999999999</v>
      </c>
      <c r="F51" s="27"/>
      <c r="G51" s="28">
        <f t="shared" si="0"/>
        <v>0</v>
      </c>
    </row>
    <row r="52" spans="1:7" s="6" customFormat="1">
      <c r="A52" s="26">
        <v>30</v>
      </c>
      <c r="B52" s="32" t="s">
        <v>27</v>
      </c>
      <c r="C52" s="32"/>
      <c r="D52" s="33" t="s">
        <v>47</v>
      </c>
      <c r="E52" s="29">
        <v>42.8</v>
      </c>
      <c r="F52" s="27"/>
      <c r="G52" s="28">
        <f t="shared" si="0"/>
        <v>0</v>
      </c>
    </row>
    <row r="53" spans="1:7" s="6" customFormat="1" ht="26.4">
      <c r="A53" s="26">
        <v>31</v>
      </c>
      <c r="B53" s="32" t="s">
        <v>45</v>
      </c>
      <c r="C53" s="32"/>
      <c r="D53" s="33" t="s">
        <v>17</v>
      </c>
      <c r="E53" s="29">
        <v>22.898</v>
      </c>
      <c r="F53" s="27"/>
      <c r="G53" s="28">
        <f t="shared" si="0"/>
        <v>0</v>
      </c>
    </row>
    <row r="54" spans="1:7" s="6" customFormat="1">
      <c r="A54" s="26">
        <v>32</v>
      </c>
      <c r="B54" s="32" t="s">
        <v>28</v>
      </c>
      <c r="C54" s="32"/>
      <c r="D54" s="33" t="s">
        <v>17</v>
      </c>
      <c r="E54" s="29">
        <v>0.51359999999999995</v>
      </c>
      <c r="F54" s="27"/>
      <c r="G54" s="28">
        <f t="shared" si="0"/>
        <v>0</v>
      </c>
    </row>
    <row r="55" spans="1:7" s="6" customFormat="1">
      <c r="A55" s="26">
        <v>33</v>
      </c>
      <c r="B55" s="32" t="s">
        <v>37</v>
      </c>
      <c r="C55" s="32"/>
      <c r="D55" s="33" t="s">
        <v>17</v>
      </c>
      <c r="E55" s="29">
        <v>11.449</v>
      </c>
      <c r="F55" s="27"/>
      <c r="G55" s="28">
        <f t="shared" si="0"/>
        <v>0</v>
      </c>
    </row>
    <row r="56" spans="1:7" s="6" customFormat="1">
      <c r="A56" s="26">
        <v>34</v>
      </c>
      <c r="B56" s="32" t="s">
        <v>38</v>
      </c>
      <c r="C56" s="32"/>
      <c r="D56" s="33" t="s">
        <v>19</v>
      </c>
      <c r="E56" s="29">
        <v>2568</v>
      </c>
      <c r="F56" s="27"/>
      <c r="G56" s="28">
        <f t="shared" si="0"/>
        <v>0</v>
      </c>
    </row>
    <row r="57" spans="1:7" s="6" customFormat="1">
      <c r="A57" s="26">
        <v>35</v>
      </c>
      <c r="B57" s="32" t="s">
        <v>29</v>
      </c>
      <c r="C57" s="32"/>
      <c r="D57" s="33" t="s">
        <v>18</v>
      </c>
      <c r="E57" s="29">
        <v>246.1</v>
      </c>
      <c r="F57" s="27"/>
      <c r="G57" s="28">
        <f>F57*E57</f>
        <v>0</v>
      </c>
    </row>
    <row r="58" spans="1:7" s="6" customFormat="1" ht="26.4">
      <c r="A58" s="26">
        <v>36</v>
      </c>
      <c r="B58" s="32" t="s">
        <v>39</v>
      </c>
      <c r="C58" s="32"/>
      <c r="D58" s="33" t="s">
        <v>20</v>
      </c>
      <c r="E58" s="29">
        <v>1712</v>
      </c>
      <c r="F58" s="27"/>
      <c r="G58" s="28">
        <f>F58*E58</f>
        <v>0</v>
      </c>
    </row>
    <row r="59" spans="1:7" s="6" customFormat="1">
      <c r="A59" s="26">
        <v>37</v>
      </c>
      <c r="B59" s="32" t="s">
        <v>31</v>
      </c>
      <c r="C59" s="32"/>
      <c r="D59" s="33" t="s">
        <v>20</v>
      </c>
      <c r="E59" s="29">
        <v>23.54</v>
      </c>
      <c r="F59" s="27"/>
      <c r="G59" s="28">
        <f t="shared" si="0"/>
        <v>0</v>
      </c>
    </row>
    <row r="60" spans="1:7" s="6" customFormat="1">
      <c r="A60" s="26">
        <v>38</v>
      </c>
      <c r="B60" s="32" t="s">
        <v>32</v>
      </c>
      <c r="C60" s="32"/>
      <c r="D60" s="33" t="s">
        <v>21</v>
      </c>
      <c r="E60" s="29">
        <v>7.0620000000000003</v>
      </c>
      <c r="F60" s="27"/>
      <c r="G60" s="28">
        <f t="shared" si="0"/>
        <v>0</v>
      </c>
    </row>
    <row r="61" spans="1:7" s="6" customFormat="1">
      <c r="A61" s="34"/>
      <c r="B61" s="35" t="s">
        <v>53</v>
      </c>
      <c r="C61" s="40"/>
      <c r="D61" s="37"/>
      <c r="E61" s="37"/>
      <c r="F61" s="38"/>
      <c r="G61" s="39"/>
    </row>
    <row r="62" spans="1:7" s="6" customFormat="1">
      <c r="A62" s="26">
        <v>39</v>
      </c>
      <c r="B62" s="32" t="s">
        <v>54</v>
      </c>
      <c r="C62" s="30"/>
      <c r="D62" s="33" t="s">
        <v>18</v>
      </c>
      <c r="E62" s="29">
        <v>738</v>
      </c>
      <c r="F62" s="27"/>
      <c r="G62" s="28">
        <f t="shared" si="0"/>
        <v>0</v>
      </c>
    </row>
    <row r="63" spans="1:7" s="6" customFormat="1">
      <c r="A63" s="26">
        <v>40</v>
      </c>
      <c r="B63" s="32" t="s">
        <v>48</v>
      </c>
      <c r="C63" s="30"/>
      <c r="D63" s="33" t="s">
        <v>18</v>
      </c>
      <c r="E63" s="29">
        <v>811.8</v>
      </c>
      <c r="F63" s="27"/>
      <c r="G63" s="28">
        <f t="shared" si="0"/>
        <v>0</v>
      </c>
    </row>
    <row r="64" spans="1:7" s="6" customFormat="1" ht="26.4">
      <c r="A64" s="26">
        <v>41</v>
      </c>
      <c r="B64" s="32" t="s">
        <v>55</v>
      </c>
      <c r="C64" s="30"/>
      <c r="D64" s="33" t="s">
        <v>17</v>
      </c>
      <c r="E64" s="29">
        <v>184.5</v>
      </c>
      <c r="F64" s="27"/>
      <c r="G64" s="28">
        <f t="shared" si="0"/>
        <v>0</v>
      </c>
    </row>
    <row r="65" spans="1:7" s="6" customFormat="1">
      <c r="A65" s="26">
        <v>42</v>
      </c>
      <c r="B65" s="32" t="s">
        <v>56</v>
      </c>
      <c r="C65" s="30"/>
      <c r="D65" s="33" t="s">
        <v>17</v>
      </c>
      <c r="E65" s="29">
        <v>188.19</v>
      </c>
      <c r="F65" s="27"/>
      <c r="G65" s="28">
        <f t="shared" si="0"/>
        <v>0</v>
      </c>
    </row>
    <row r="66" spans="1:7" s="6" customFormat="1" ht="26.4">
      <c r="A66" s="26">
        <v>43</v>
      </c>
      <c r="B66" s="32" t="s">
        <v>57</v>
      </c>
      <c r="C66" s="30"/>
      <c r="D66" s="33" t="s">
        <v>18</v>
      </c>
      <c r="E66" s="29">
        <v>738</v>
      </c>
      <c r="F66" s="27"/>
      <c r="G66" s="28">
        <f t="shared" si="0"/>
        <v>0</v>
      </c>
    </row>
    <row r="67" spans="1:7" s="6" customFormat="1">
      <c r="A67" s="26">
        <v>44</v>
      </c>
      <c r="B67" s="32" t="s">
        <v>58</v>
      </c>
      <c r="C67" s="30"/>
      <c r="D67" s="33" t="s">
        <v>18</v>
      </c>
      <c r="E67" s="29">
        <v>32.472000000000001</v>
      </c>
      <c r="F67" s="27"/>
      <c r="G67" s="28">
        <f t="shared" si="0"/>
        <v>0</v>
      </c>
    </row>
    <row r="68" spans="1:7" s="6" customFormat="1">
      <c r="A68" s="26">
        <v>45</v>
      </c>
      <c r="B68" s="32" t="s">
        <v>59</v>
      </c>
      <c r="C68" s="30"/>
      <c r="D68" s="33" t="s">
        <v>17</v>
      </c>
      <c r="E68" s="29">
        <v>11.291399999999999</v>
      </c>
      <c r="F68" s="27"/>
      <c r="G68" s="28">
        <f t="shared" si="0"/>
        <v>0</v>
      </c>
    </row>
    <row r="69" spans="1:7" s="6" customFormat="1" ht="26.4">
      <c r="A69" s="26">
        <v>46</v>
      </c>
      <c r="B69" s="32" t="s">
        <v>60</v>
      </c>
      <c r="C69" s="30"/>
      <c r="D69" s="33" t="s">
        <v>18</v>
      </c>
      <c r="E69" s="29">
        <v>738</v>
      </c>
      <c r="F69" s="27"/>
      <c r="G69" s="28">
        <f t="shared" si="0"/>
        <v>0</v>
      </c>
    </row>
    <row r="70" spans="1:7" s="6" customFormat="1">
      <c r="A70" s="26">
        <v>47</v>
      </c>
      <c r="B70" s="32" t="s">
        <v>59</v>
      </c>
      <c r="C70" s="30"/>
      <c r="D70" s="33" t="s">
        <v>17</v>
      </c>
      <c r="E70" s="29">
        <v>26.346599999999999</v>
      </c>
      <c r="F70" s="27"/>
      <c r="G70" s="28">
        <f>F70*E70</f>
        <v>0</v>
      </c>
    </row>
    <row r="71" spans="1:7" s="6" customFormat="1">
      <c r="A71" s="26">
        <v>48</v>
      </c>
      <c r="B71" s="32" t="s">
        <v>49</v>
      </c>
      <c r="C71" s="30"/>
      <c r="D71" s="33" t="s">
        <v>18</v>
      </c>
      <c r="E71" s="29">
        <v>738</v>
      </c>
      <c r="F71" s="27"/>
      <c r="G71" s="28">
        <f t="shared" si="0"/>
        <v>0</v>
      </c>
    </row>
    <row r="72" spans="1:7" s="6" customFormat="1">
      <c r="A72" s="26">
        <v>49</v>
      </c>
      <c r="B72" s="32" t="s">
        <v>50</v>
      </c>
      <c r="C72" s="30"/>
      <c r="D72" s="33" t="s">
        <v>19</v>
      </c>
      <c r="E72" s="29">
        <v>15.498000000000001</v>
      </c>
      <c r="F72" s="27"/>
      <c r="G72" s="28">
        <f t="shared" si="0"/>
        <v>0</v>
      </c>
    </row>
    <row r="73" spans="1:7" s="6" customFormat="1">
      <c r="A73" s="26">
        <v>50</v>
      </c>
      <c r="B73" s="32" t="s">
        <v>51</v>
      </c>
      <c r="C73" s="30"/>
      <c r="D73" s="33" t="s">
        <v>20</v>
      </c>
      <c r="E73" s="29">
        <v>3321</v>
      </c>
      <c r="F73" s="27"/>
      <c r="G73" s="28">
        <f t="shared" si="0"/>
        <v>0</v>
      </c>
    </row>
    <row r="74" spans="1:7" s="6" customFormat="1">
      <c r="A74" s="26">
        <v>51</v>
      </c>
      <c r="B74" s="32" t="s">
        <v>52</v>
      </c>
      <c r="C74" s="30"/>
      <c r="D74" s="33" t="s">
        <v>18</v>
      </c>
      <c r="E74" s="29">
        <v>811.8</v>
      </c>
      <c r="F74" s="27"/>
      <c r="G74" s="28">
        <f t="shared" si="0"/>
        <v>0</v>
      </c>
    </row>
    <row r="75" spans="1:7">
      <c r="A75" s="88" t="s">
        <v>13</v>
      </c>
      <c r="B75" s="89"/>
      <c r="C75" s="89"/>
      <c r="D75" s="89"/>
      <c r="E75" s="89"/>
      <c r="F75" s="90"/>
      <c r="G75" s="9">
        <f>SUM(G19:G74)</f>
        <v>0</v>
      </c>
    </row>
    <row r="77" spans="1:7" ht="46.8" customHeight="1">
      <c r="A77" s="67" t="s">
        <v>14</v>
      </c>
      <c r="B77" s="67"/>
      <c r="C77" s="67"/>
      <c r="D77" s="67"/>
      <c r="E77" s="67"/>
      <c r="F77" s="67"/>
      <c r="G77" s="67"/>
    </row>
    <row r="78" spans="1:7">
      <c r="A78" s="12" t="s">
        <v>15</v>
      </c>
      <c r="B78" s="15"/>
      <c r="C78" s="16"/>
      <c r="D78" s="16"/>
      <c r="E78" s="16"/>
      <c r="F78" s="16"/>
      <c r="G78" s="15"/>
    </row>
    <row r="79" spans="1:7" ht="108" customHeight="1">
      <c r="A79" s="68" t="s">
        <v>75</v>
      </c>
      <c r="B79" s="68"/>
      <c r="C79" s="68"/>
      <c r="D79" s="68"/>
      <c r="E79" s="68"/>
      <c r="F79" s="68"/>
      <c r="G79" s="68"/>
    </row>
    <row r="80" spans="1:7" ht="65.400000000000006" customHeight="1">
      <c r="A80" s="85" t="s">
        <v>77</v>
      </c>
      <c r="B80" s="86"/>
      <c r="C80" s="86"/>
      <c r="D80" s="86"/>
      <c r="E80" s="86"/>
      <c r="F80" s="86"/>
      <c r="G80" s="86"/>
    </row>
    <row r="81" spans="1:247">
      <c r="A81" s="85" t="s">
        <v>22</v>
      </c>
      <c r="B81" s="86"/>
      <c r="C81" s="86"/>
      <c r="D81" s="86"/>
      <c r="E81" s="86"/>
      <c r="F81" s="86"/>
      <c r="G81" s="86"/>
    </row>
    <row r="82" spans="1:247">
      <c r="A82" s="87" t="s">
        <v>78</v>
      </c>
      <c r="B82" s="86"/>
      <c r="C82" s="86"/>
      <c r="D82" s="86"/>
      <c r="E82" s="86"/>
      <c r="F82" s="86"/>
      <c r="G82" s="86"/>
    </row>
    <row r="83" spans="1:247" s="63" customFormat="1" ht="21" customHeight="1">
      <c r="A83" s="65" t="s">
        <v>79</v>
      </c>
      <c r="B83" s="62"/>
      <c r="C83" s="62"/>
      <c r="D83" s="62"/>
      <c r="E83" s="62"/>
      <c r="F83" s="62"/>
      <c r="G83" s="62"/>
    </row>
    <row r="84" spans="1:247" s="45" customFormat="1" ht="24" customHeight="1">
      <c r="A84" s="79" t="s">
        <v>63</v>
      </c>
      <c r="B84" s="79"/>
      <c r="C84" s="79"/>
      <c r="D84" s="79"/>
      <c r="E84" s="41"/>
      <c r="F84" s="41"/>
      <c r="G84" s="42"/>
      <c r="H84" s="43"/>
      <c r="I84" s="43"/>
      <c r="J84" s="43"/>
      <c r="K84" s="44"/>
      <c r="L84" s="44"/>
    </row>
    <row r="85" spans="1:247" ht="24" customHeight="1">
      <c r="A85" s="79" t="s">
        <v>64</v>
      </c>
      <c r="B85" s="79"/>
      <c r="C85" s="79"/>
      <c r="D85" s="79"/>
      <c r="E85" s="79"/>
      <c r="F85" s="79"/>
      <c r="G85" s="79"/>
      <c r="H85" s="46"/>
      <c r="I85" s="46"/>
      <c r="J85" s="46"/>
      <c r="K85" s="46"/>
      <c r="L85" s="46"/>
    </row>
    <row r="86" spans="1:247" ht="24" customHeight="1">
      <c r="A86" s="79" t="s">
        <v>65</v>
      </c>
      <c r="B86" s="79"/>
      <c r="C86" s="79"/>
      <c r="D86" s="79"/>
      <c r="E86" s="79"/>
      <c r="F86" s="79"/>
      <c r="G86" s="79"/>
      <c r="H86" s="46"/>
      <c r="I86" s="46"/>
      <c r="J86" s="46"/>
      <c r="K86" s="46"/>
      <c r="L86" s="46"/>
    </row>
    <row r="87" spans="1:247" ht="24" customHeight="1">
      <c r="A87" s="84" t="s">
        <v>66</v>
      </c>
      <c r="B87" s="84"/>
      <c r="C87" s="84"/>
      <c r="D87" s="84"/>
      <c r="E87" s="84"/>
      <c r="F87" s="84"/>
      <c r="G87" s="84"/>
      <c r="H87" s="46"/>
      <c r="I87" s="46"/>
      <c r="J87" s="46"/>
      <c r="K87" s="46"/>
      <c r="L87" s="46"/>
    </row>
    <row r="88" spans="1:247" s="48" customFormat="1" ht="24" customHeight="1">
      <c r="A88" s="79" t="s">
        <v>67</v>
      </c>
      <c r="B88" s="79"/>
      <c r="C88" s="79"/>
      <c r="D88" s="79"/>
      <c r="E88" s="79"/>
      <c r="F88" s="79"/>
      <c r="G88" s="79"/>
      <c r="H88" s="46"/>
      <c r="I88" s="46"/>
      <c r="J88" s="46"/>
      <c r="K88" s="46"/>
      <c r="L88" s="46"/>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row>
    <row r="89" spans="1:247" s="48" customFormat="1" ht="24" customHeight="1">
      <c r="A89" s="79" t="s">
        <v>68</v>
      </c>
      <c r="B89" s="79"/>
      <c r="C89" s="79"/>
      <c r="D89" s="79"/>
      <c r="E89" s="79"/>
      <c r="F89" s="79"/>
      <c r="G89" s="79"/>
      <c r="H89" s="49"/>
      <c r="I89" s="49"/>
      <c r="J89" s="49"/>
      <c r="K89" s="49"/>
      <c r="L89" s="49"/>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row>
    <row r="90" spans="1:247" s="4" customFormat="1" ht="33" customHeight="1">
      <c r="A90" s="80" t="s">
        <v>69</v>
      </c>
      <c r="B90" s="80"/>
      <c r="C90" s="80"/>
      <c r="D90" s="80"/>
      <c r="E90" s="80"/>
      <c r="F90" s="80"/>
      <c r="G90" s="80"/>
      <c r="H90" s="50"/>
      <c r="I90" s="50"/>
      <c r="J90" s="50"/>
      <c r="K90" s="50"/>
      <c r="L90" s="50"/>
    </row>
    <row r="91" spans="1:247" ht="13.95" customHeight="1">
      <c r="A91" s="17"/>
      <c r="B91" s="17"/>
      <c r="C91" s="20"/>
      <c r="D91" s="20"/>
      <c r="E91" s="20"/>
      <c r="F91" s="20"/>
      <c r="G91" s="17"/>
      <c r="H91" s="10"/>
      <c r="I91" s="51"/>
      <c r="J91" s="22"/>
      <c r="K91" s="22"/>
    </row>
    <row r="92" spans="1:247" s="56" customFormat="1">
      <c r="A92" s="21" t="s">
        <v>70</v>
      </c>
      <c r="B92" s="13"/>
      <c r="C92" s="13"/>
      <c r="D92" s="13"/>
      <c r="E92" s="13"/>
      <c r="F92" s="52"/>
      <c r="G92" s="53"/>
      <c r="H92" s="54"/>
      <c r="I92" s="55"/>
      <c r="J92" s="53"/>
      <c r="K92" s="53"/>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row>
    <row r="93" spans="1:247" s="48" customFormat="1">
      <c r="A93" s="2"/>
      <c r="B93" s="1"/>
      <c r="C93" s="10"/>
      <c r="D93" s="10"/>
      <c r="E93" s="10"/>
      <c r="F93" s="24"/>
      <c r="G93" s="7"/>
      <c r="H93" s="23"/>
      <c r="I93" s="57"/>
      <c r="J93" s="24"/>
      <c r="K93" s="24"/>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row>
    <row r="94" spans="1:247" s="48" customFormat="1" ht="20.25" customHeight="1">
      <c r="A94" s="23"/>
      <c r="B94" s="58" t="s">
        <v>71</v>
      </c>
      <c r="C94" s="59"/>
      <c r="D94" s="60"/>
      <c r="E94" s="61"/>
      <c r="F94" s="24"/>
      <c r="G94" s="7"/>
      <c r="H94" s="23"/>
      <c r="I94" s="24"/>
      <c r="J94" s="24"/>
      <c r="K94" s="24"/>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row>
    <row r="95" spans="1:247" s="48" customFormat="1" ht="24.75" customHeight="1">
      <c r="A95" s="23"/>
      <c r="B95" s="58" t="s">
        <v>72</v>
      </c>
      <c r="C95" s="59"/>
      <c r="D95" s="60"/>
      <c r="E95" s="61"/>
      <c r="F95" s="24"/>
      <c r="G95" s="7"/>
      <c r="H95" s="23"/>
      <c r="I95" s="24"/>
      <c r="J95" s="24"/>
      <c r="K95" s="24"/>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row>
    <row r="96" spans="1:247" s="48" customFormat="1" ht="27.75" customHeight="1">
      <c r="A96" s="23"/>
      <c r="B96" s="58" t="s">
        <v>16</v>
      </c>
      <c r="C96" s="59"/>
      <c r="D96" s="60"/>
      <c r="E96" s="61"/>
      <c r="F96" s="24"/>
      <c r="G96" s="7"/>
      <c r="H96" s="23"/>
      <c r="I96" s="24"/>
      <c r="J96" s="24"/>
      <c r="K96" s="24"/>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row>
    <row r="97" spans="1:7">
      <c r="A97" s="76"/>
      <c r="B97" s="76"/>
      <c r="C97" s="76"/>
      <c r="D97" s="76"/>
      <c r="E97" s="76"/>
      <c r="F97" s="76"/>
      <c r="G97" s="76"/>
    </row>
    <row r="98" spans="1:7">
      <c r="A98" s="76"/>
      <c r="B98" s="76"/>
      <c r="C98" s="76"/>
      <c r="D98" s="76"/>
      <c r="E98" s="76"/>
      <c r="F98" s="76"/>
      <c r="G98" s="76"/>
    </row>
    <row r="99" spans="1:7">
      <c r="A99" s="76"/>
      <c r="B99" s="76"/>
      <c r="C99" s="76"/>
      <c r="D99" s="76"/>
      <c r="E99" s="76"/>
      <c r="F99" s="76"/>
      <c r="G99" s="76"/>
    </row>
    <row r="100" spans="1:7">
      <c r="A100" s="76"/>
      <c r="B100" s="76"/>
      <c r="C100" s="76"/>
      <c r="D100" s="76"/>
      <c r="E100" s="76"/>
      <c r="F100" s="76"/>
      <c r="G100" s="76"/>
    </row>
    <row r="101" spans="1:7">
      <c r="A101" s="17"/>
      <c r="B101" s="17"/>
      <c r="C101" s="20"/>
      <c r="D101" s="20"/>
      <c r="E101" s="20"/>
      <c r="F101" s="20"/>
      <c r="G101" s="17"/>
    </row>
    <row r="102" spans="1:7">
      <c r="A102" s="21"/>
      <c r="B102" s="13"/>
      <c r="C102" s="18"/>
      <c r="D102" s="18"/>
      <c r="E102" s="18"/>
      <c r="F102" s="22"/>
      <c r="G102" s="7"/>
    </row>
    <row r="103" spans="1:7">
      <c r="A103" s="2"/>
      <c r="C103" s="10"/>
      <c r="E103" s="10"/>
      <c r="F103" s="24"/>
      <c r="G103" s="7"/>
    </row>
    <row r="104" spans="1:7">
      <c r="A104" s="23"/>
      <c r="B104" s="8"/>
      <c r="C104" s="11"/>
      <c r="D104" s="11"/>
      <c r="E104" s="19"/>
      <c r="F104" s="24"/>
      <c r="G104" s="7"/>
    </row>
    <row r="105" spans="1:7">
      <c r="A105" s="25"/>
      <c r="B105" s="77"/>
      <c r="C105" s="77"/>
      <c r="D105" s="77"/>
      <c r="E105" s="77"/>
      <c r="F105" s="24"/>
      <c r="G105" s="7"/>
    </row>
  </sheetData>
  <autoFilter ref="A14:G75" xr:uid="{0CBE877A-4870-45F3-B7AE-5D719EDBCC45}"/>
  <mergeCells count="38">
    <mergeCell ref="B105:E105"/>
    <mergeCell ref="A2:G3"/>
    <mergeCell ref="A88:G88"/>
    <mergeCell ref="A89:G89"/>
    <mergeCell ref="A90:G90"/>
    <mergeCell ref="A13:G13"/>
    <mergeCell ref="A5:G6"/>
    <mergeCell ref="A4:G4"/>
    <mergeCell ref="A84:D84"/>
    <mergeCell ref="A85:G85"/>
    <mergeCell ref="A86:G86"/>
    <mergeCell ref="A87:G87"/>
    <mergeCell ref="A80:G80"/>
    <mergeCell ref="A81:G81"/>
    <mergeCell ref="A82:G82"/>
    <mergeCell ref="A75:F75"/>
    <mergeCell ref="A11:B11"/>
    <mergeCell ref="A97:G97"/>
    <mergeCell ref="A98:G98"/>
    <mergeCell ref="A99:G99"/>
    <mergeCell ref="A100:G100"/>
    <mergeCell ref="A12:G12"/>
    <mergeCell ref="C11:G11"/>
    <mergeCell ref="A77:G77"/>
    <mergeCell ref="A79:G79"/>
    <mergeCell ref="A1:G1"/>
    <mergeCell ref="A7:G7"/>
    <mergeCell ref="B14:B18"/>
    <mergeCell ref="A14:A18"/>
    <mergeCell ref="F14:F18"/>
    <mergeCell ref="G14:G18"/>
    <mergeCell ref="C14:C18"/>
    <mergeCell ref="E14:E18"/>
    <mergeCell ref="D14:D18"/>
    <mergeCell ref="A8:B10"/>
    <mergeCell ref="C8:G8"/>
    <mergeCell ref="C9:G9"/>
    <mergeCell ref="C10:G10"/>
  </mergeCells>
  <phoneticPr fontId="7" type="noConversion"/>
  <pageMargins left="0.70866141732283472" right="0.70866141732283472" top="0" bottom="0"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2025-08-27T14:29:49Z</dcterms:modified>
  <cp:category/>
  <cp:contentStatus/>
</cp:coreProperties>
</file>