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468" documentId="13_ncr:1_{E61B6D90-791F-4464-B501-4E49F6C5C490}" xr6:coauthVersionLast="47" xr6:coauthVersionMax="47" xr10:uidLastSave="{E320B9B5-E961-4837-A4A8-9CA924BD3967}"/>
  <bookViews>
    <workbookView xWindow="-108" yWindow="-108" windowWidth="23256" windowHeight="12456" xr2:uid="{00000000-000D-0000-FFFF-FFFF00000000}"/>
  </bookViews>
  <sheets>
    <sheet name="Додаток_1_Форма пропозиції" sheetId="6" r:id="rId1"/>
  </sheets>
  <definedNames>
    <definedName name="_xlnm.Print_Area" localSheetId="0">'Додаток_1_Форма пропозиції'!$A$1:$O$42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G27" i="6" s="1"/>
  <c r="H23" i="6"/>
  <c r="G24" i="6" s="1"/>
  <c r="H20" i="6"/>
  <c r="H16" i="6"/>
  <c r="H15" i="6"/>
  <c r="H14" i="6"/>
  <c r="H19" i="6" l="1"/>
  <c r="G21" i="6" s="1"/>
  <c r="H13" i="6"/>
  <c r="G17" i="6" l="1"/>
</calcChain>
</file>

<file path=xl/sharedStrings.xml><?xml version="1.0" encoding="utf-8"?>
<sst xmlns="http://schemas.openxmlformats.org/spreadsheetml/2006/main" count="61" uniqueCount="59">
  <si>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</si>
  <si>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</si>
  <si>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</si>
  <si>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</si>
  <si>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</si>
  <si>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</si>
  <si>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</si>
  <si>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</si>
  <si>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</si>
  <si>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</si>
  <si>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</si>
  <si>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</si>
  <si>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</si>
  <si>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</si>
  <si>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Найменування</t>
  </si>
  <si>
    <t>№ позиції</t>
  </si>
  <si>
    <t>ЛОТ 1</t>
  </si>
  <si>
    <t>ЛОТ 2</t>
  </si>
  <si>
    <t>Фото (візуалізація)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</si>
  <si>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</si>
  <si>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Кількість, шт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</si>
  <si>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</si>
  <si>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</si>
  <si>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Термін поставки з моменту укладення договору (календарні дні)</t>
  </si>
  <si>
    <t>Ми погоджуємося та ознайомлені з умовами типового Договору  ТЧХУ (Додаток №2 до Запиту).</t>
  </si>
  <si>
    <t>Додаток №1 до Запиту_2186SP</t>
  </si>
  <si>
    <t>(Прізвище, ім’я, по батькові, посада, контактний телефон)</t>
  </si>
  <si>
    <r>
      <t xml:space="preserve">(Назва Учасника), надає свою пропозицію щодо участі у закупівлі: </t>
    </r>
    <r>
      <rPr>
        <b/>
        <i/>
        <sz val="16"/>
        <color theme="1"/>
        <rFont val="Times New Roman"/>
        <family val="1"/>
        <charset val="204"/>
      </rPr>
      <t xml:space="preserve">Закупівля техніки для Громадського центру в м. Охтирка </t>
    </r>
  </si>
  <si>
    <t xml:space="preserve">Вказати модель (торгову марку), виробника, параметри та характеристики </t>
  </si>
  <si>
    <t>ЛОТ 3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</si>
  <si>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№1</t>
    </r>
    <r>
      <rPr>
        <b/>
        <sz val="12"/>
        <color theme="1"/>
        <rFont val="Times New Roman"/>
        <family val="1"/>
        <charset val="204"/>
      </rPr>
      <t>, грн*</t>
    </r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</si>
  <si>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№2</t>
    </r>
    <r>
      <rPr>
        <b/>
        <sz val="12"/>
        <color theme="1"/>
        <rFont val="Times New Roman"/>
        <family val="1"/>
        <charset val="204"/>
      </rPr>
      <t>, грн*</t>
    </r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</si>
  <si>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№3</t>
    </r>
    <r>
      <rPr>
        <b/>
        <sz val="12"/>
        <color theme="1"/>
        <rFont val="Times New Roman"/>
        <family val="1"/>
        <charset val="204"/>
      </rPr>
      <t>, грн*</t>
    </r>
  </si>
  <si>
    <t>ЛОТ 4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</si>
  <si>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№4</t>
    </r>
    <r>
      <rPr>
        <b/>
        <sz val="12"/>
        <color theme="1"/>
        <rFont val="Times New Roman"/>
        <family val="1"/>
        <charset val="204"/>
      </rPr>
      <t>, грн*</t>
    </r>
  </si>
  <si>
    <t>Умови оплати (у % переплати / післяплати)</t>
  </si>
  <si>
    <t xml:space="preserve">  Пропозицію надати у форматі  .pdf та у форматі Exel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</si>
  <si>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</si>
  <si>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</t>
    </r>
    <r>
      <rPr>
        <b/>
        <sz val="11"/>
        <color theme="1"/>
        <rFont val="Times New Roman"/>
        <family val="1"/>
        <charset val="204"/>
      </rPr>
      <t>.</t>
    </r>
  </si>
  <si>
    <r>
      <t xml:space="preserve">Кавомашина Krups EA912B10 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</si>
  <si>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Двокамерний холодильник INTERLUX ILR-0278CIN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</si>
  <si>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Мікрохвильова піч Beko
</t>
    </r>
    <r>
      <rPr>
        <sz val="12"/>
        <color theme="1"/>
        <rFont val="Times New Roman"/>
        <family val="1"/>
        <charset val="204"/>
      </rPr>
      <t xml:space="preserve">(або аналог)  </t>
    </r>
  </si>
  <si>
    <r>
      <t xml:space="preserve">Електрочайник BOSCH MyMoment TWK1M123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</si>
  <si>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Кулер для води підлоговий ViO Х903-FЕC White з шафкою (з електронним охолодженням) + стаканотримач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</si>
  <si>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Кулер для води настільний ViO Х39-TN White (без охолодження)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</si>
  <si>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Фліпчарт на тринозі магнітно-маркерний Axent 70 х 100 см (9703-A)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</si>
  <si>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Сушарка для рук сатиновий пластик Power High Airflow PW-70-1 Satin
</t>
    </r>
    <r>
      <rPr>
        <sz val="12"/>
        <color theme="1"/>
        <rFont val="Times New Roman"/>
        <family val="1"/>
        <charset val="204"/>
      </rPr>
      <t>(або аналог)</t>
    </r>
  </si>
  <si>
    <t xml:space="preserve"> ** Закупівля здійснюється окремими лотами.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</si>
  <si>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</si>
  <si>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u/>
        <sz val="12"/>
        <color theme="1"/>
        <rFont val="Times New Roman"/>
        <family val="1"/>
        <charset val="204"/>
      </rPr>
      <t>Додаткова інформація:</t>
    </r>
    <r>
      <rPr>
        <sz val="12"/>
        <color theme="1"/>
        <rFont val="Times New Roman"/>
        <family val="1"/>
        <charset val="204"/>
      </rPr>
      <t xml:space="preserve">
1. Всі бренди наведені у даній специфікації є прикладами функціональних та якісних характеристик. Допускаються будь-які аналоги з технічними та функціональними характеристиками </t>
    </r>
    <r>
      <rPr>
        <b/>
        <sz val="12"/>
        <color theme="1"/>
        <rFont val="Times New Roman"/>
        <family val="1"/>
        <charset val="204"/>
      </rPr>
      <t>не гірше наведених</t>
    </r>
    <r>
      <rPr>
        <sz val="12"/>
        <color theme="1"/>
        <rFont val="Times New Roman"/>
        <family val="1"/>
        <charset val="204"/>
      </rPr>
      <t>; 
2. Учасник повинен вказати торгову марку, виробника, артикул, детально зазначати технічні характеристики товару  у відповідності до параметрів та вимог технічного опису даної таблиці, надати відповідні сертифікати виробника на товар, надати фото товару; 
3. Вартість пропозиції Учасника включає доставку, розвантаження, занесення в приміщення зберігання цілісності та підйом на поверх (за потреби)  за адресою в м.Охтирка, яку буде повідомлено переможцю закупівлі; 
4. Товар має бути належно упакований. Тара повинна забезпечувати повну цілісність Товару при транспортуванні.
5. Переможець закупівлі зобов'язаний поставити товар у відповідності до поданої ним цінової пропозиції без внесення додаткових змін;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</si>
  <si>
    <t>Споживана потужність, Вт 1450 Вт
Тиск помпи 15 Бар
Ємність контейнера для зерен 260 г
Ємність резервуара для води, л 1,7 л
Ємність резервуара для молока 0,35 л
Тип жорен кавомолки: Металеві
Ступенів помелу: 5
Ємність контейнера для відходів: 9 порцій
Лоток для збору крапель: Так</t>
  </si>
  <si>
    <t>Колір: Чорний
Тип керування: Механічне
Об'єм: 20 л
Тип внутрішнього покриття: Емаль
Кількість рівнів потужності:   5
Габарити: (ВхШхГ) 24.3х44.6х33 см</t>
  </si>
  <si>
    <r>
      <t xml:space="preserve">Об'єм, л 1.7
Матеріал корпусу: Пластик
Шкала рівня води: Зі шкалою
Оснащеність: З фільтром від накипу
Зі світловим індикатором роботи: захист
Вимкнення при знятті з бази: від перегріву
Від увімкнення без води : кришка
Фільтр від накипу:  знімний
Довжина кабелю: 0.8
</t>
    </r>
    <r>
      <rPr>
        <u/>
        <sz val="11"/>
        <color theme="1"/>
        <rFont val="Times New Roman"/>
        <family val="1"/>
        <charset val="204"/>
      </rPr>
      <t xml:space="preserve">Тип нагрівального елемента
</t>
    </r>
    <r>
      <rPr>
        <sz val="11"/>
        <color theme="1"/>
        <rFont val="Times New Roman"/>
        <family val="1"/>
        <charset val="204"/>
      </rPr>
      <t>Прихований (диск)
Потужність, Вт 2400
Габарити:  (ВхШхГ), см 26.7 х 23.1 х 16.6</t>
    </r>
  </si>
  <si>
    <r>
      <rPr>
        <u/>
        <sz val="11"/>
        <color theme="1"/>
        <rFont val="Times New Roman"/>
        <family val="1"/>
        <charset val="204"/>
      </rPr>
      <t>Основні функції</t>
    </r>
    <r>
      <rPr>
        <sz val="11"/>
        <color theme="1"/>
        <rFont val="Times New Roman"/>
        <family val="1"/>
        <charset val="204"/>
      </rPr>
      <t xml:space="preserve">: нагрівання, охолодження
Тип встановлення: підлоговий
Спосіб наповнення: Бутильована вода
</t>
    </r>
    <r>
      <rPr>
        <u/>
        <sz val="11"/>
        <color theme="1"/>
        <rFont val="Times New Roman"/>
        <family val="1"/>
        <charset val="204"/>
      </rPr>
      <t>Додаткові опції</t>
    </r>
    <r>
      <rPr>
        <sz val="11"/>
        <color theme="1"/>
        <rFont val="Times New Roman"/>
        <family val="1"/>
        <charset val="204"/>
      </rPr>
      <t xml:space="preserve">
Подавання води кімнатної температури
Шафка
Розташування бутля: Зовнішнє верхнє
Тип: Кулер (диспенсер)
Тип охолодження: електронний
</t>
    </r>
    <r>
      <rPr>
        <u/>
        <sz val="11"/>
        <color theme="1"/>
        <rFont val="Times New Roman"/>
        <family val="1"/>
        <charset val="204"/>
      </rPr>
      <t>Додаткові характеристики</t>
    </r>
    <r>
      <rPr>
        <sz val="11"/>
        <color theme="1"/>
        <rFont val="Times New Roman"/>
        <family val="1"/>
        <charset val="204"/>
      </rPr>
      <t xml:space="preserve">
Температура води: гаряча, холодна, кімнатної температури</t>
    </r>
  </si>
  <si>
    <r>
      <t xml:space="preserve">Основні функції: Нагрівання
Тип встановлення: Настільний
Матеріал корпусу: Метал,Пластик
Спосіб наповнення: Бутильована вода
Розташування бутля: Зовнішнє верхнє
Тип: Кулер (диспенсер)
</t>
    </r>
    <r>
      <rPr>
        <u/>
        <sz val="11"/>
        <color theme="1"/>
        <rFont val="Times New Roman"/>
        <family val="1"/>
        <charset val="204"/>
      </rPr>
      <t>Додаткові характеристики:</t>
    </r>
    <r>
      <rPr>
        <sz val="11"/>
        <color theme="1"/>
        <rFont val="Times New Roman"/>
        <family val="1"/>
        <charset val="204"/>
      </rPr>
      <t xml:space="preserve">
Тип охолодження: Без охолодження
Тип натиску крана: Нажим 
Тип встановлення бутеля: Верхнє завантаження</t>
    </r>
  </si>
  <si>
    <r>
      <t xml:space="preserve">Розміри поверхні: 70 x 100 см
Поверхня: Магнітно-маркерна
Тип: Фліпчарт
Тип рамки: Алюмінієва
Максимальна висота: 190 см
Фіксація блоків паперу: Притискна планка
</t>
    </r>
    <r>
      <rPr>
        <u/>
        <sz val="11"/>
        <color theme="1"/>
        <rFont val="Times New Roman"/>
        <family val="1"/>
        <charset val="204"/>
      </rPr>
      <t>Додаткові характеристики:</t>
    </r>
    <r>
      <rPr>
        <sz val="11"/>
        <color theme="1"/>
        <rFont val="Times New Roman"/>
        <family val="1"/>
        <charset val="204"/>
      </rPr>
      <t xml:space="preserve">
Регульована висота 125-190 см
Притискне кріплення
Поличка для маркерів</t>
    </r>
  </si>
  <si>
    <t>Вид сушарки: Заглибні
Тип вмикання: Автоматичний
Матеріал: ABS-пластик
Колір: Сатин
Тип встановлення: Настінний (підвісний)
Особливості:  захист від перегріву
Потужність, Вт 2200
Швидкість потоку повітря, м/с 95
Вага:  10.5 кг
Рівень шуму, Дб 75
Час сушіння:  5-10 с
Температура повітряного потоку:  40</t>
  </si>
  <si>
    <t>Габарити: (ВхШхГ) 180 х 54,5 х 60 см
Вага: 50 кг
Вага в упаковці:  55 кг
Рівень шуму, дБ 41 дБ
Кліматичний клас: N-ST
Колір виробника: Нержавіюча сталь
Енергоспоживання, (кВт/рік) 244 кВт/рік
Енергоспоживання, (кВтг/добу) 0,668 кВтг/добу</t>
  </si>
  <si>
    <t xml:space="preserve">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</si>
</sst>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6"/>
      <color rgb="FF7030A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wrapText="1"/>
    </xf>
    <xf numFmtId="1" fontId="13" fillId="0" borderId="2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wrapText="1"/>
    </xf>
    <xf numFmtId="1" fontId="13" fillId="0" borderId="38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1" fontId="13" fillId="0" borderId="9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1" fontId="13" fillId="0" borderId="33" xfId="0" applyNumberFormat="1" applyFont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20" fillId="7" borderId="41" xfId="0" applyFont="1" applyFill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23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right" vertical="center" wrapText="1"/>
    </xf>
    <xf numFmtId="4" fontId="20" fillId="7" borderId="15" xfId="0" applyNumberFormat="1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31" xfId="0" applyFont="1" applyFill="1" applyBorder="1" applyAlignment="1">
      <alignment vertical="center" wrapText="1"/>
    </xf>
    <xf numFmtId="4" fontId="23" fillId="7" borderId="15" xfId="0" applyNumberFormat="1" applyFont="1" applyFill="1" applyBorder="1" applyAlignment="1">
      <alignment horizontal="center" vertical="center" wrapText="1"/>
    </xf>
    <xf numFmtId="4" fontId="23" fillId="7" borderId="3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4" fontId="23" fillId="0" borderId="15" xfId="0" applyNumberFormat="1" applyFont="1" applyBorder="1" applyAlignment="1">
      <alignment horizontal="center" vertical="center" wrapText="1"/>
    </xf>
    <xf numFmtId="4" fontId="23" fillId="0" borderId="31" xfId="0" applyNumberFormat="1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right" vertical="center" wrapText="1"/>
    </xf>
    <xf numFmtId="0" fontId="3" fillId="5" borderId="35" xfId="0" applyFont="1" applyFill="1" applyBorder="1" applyAlignment="1">
      <alignment horizontal="right" vertical="center" wrapText="1"/>
    </xf>
    <xf numFmtId="4" fontId="23" fillId="0" borderId="34" xfId="0" applyNumberFormat="1" applyFont="1" applyBorder="1" applyAlignment="1">
      <alignment horizontal="center" vertical="center" wrapText="1"/>
    </xf>
    <xf numFmtId="4" fontId="23" fillId="0" borderId="3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0"/>
  <sheetViews>
    <sheetView showGridLines="0" tabSelected="1" view="pageBreakPreview" topLeftCell="A26" zoomScale="60" zoomScaleNormal="60" workbookViewId="0">
      <selection activeCell="A31" sqref="A31:H31"/>
    </sheetView>
  </sheetViews>
  <sheetFormatPr defaultColWidth="9.109375" defaultRowHeight="21" x14ac:dyDescent="0.4"/>
  <cols>
    <col min="1" max="1" width="5.33203125" style="2" customWidth="1"/>
    <col min="2" max="2" width="37.6640625" style="1" customWidth="1"/>
    <col min="3" max="3" width="50.33203125" style="1" customWidth="1"/>
    <col min="4" max="5" width="64.33203125" style="1" customWidth="1"/>
    <col min="6" max="6" width="11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44140625" style="1" customWidth="1"/>
    <col min="11" max="15" width="9.109375" style="1" hidden="1" customWidth="1"/>
    <col min="16" max="16384" width="9.109375" style="1"/>
  </cols>
  <sheetData>
    <row r="1" spans="1:11" x14ac:dyDescent="0.4">
      <c r="A1" s="115" t="s">
        <v>25</v>
      </c>
      <c r="B1" s="115"/>
      <c r="C1" s="115"/>
      <c r="D1" s="115"/>
      <c r="E1" s="115"/>
      <c r="F1" s="115"/>
      <c r="G1" s="115"/>
      <c r="H1" s="115"/>
    </row>
    <row r="2" spans="1:11" x14ac:dyDescent="0.4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</row>
    <row r="4" spans="1:11" ht="29.25" customHeight="1" x14ac:dyDescent="0.4">
      <c r="A4" s="80" t="s">
        <v>27</v>
      </c>
      <c r="B4" s="80"/>
      <c r="C4" s="80"/>
      <c r="D4" s="136"/>
      <c r="E4" s="136"/>
      <c r="F4" s="81"/>
      <c r="G4" s="81"/>
      <c r="H4" s="81"/>
      <c r="I4" s="81"/>
      <c r="J4" s="21"/>
    </row>
    <row r="5" spans="1:11" ht="20.25" customHeight="1" x14ac:dyDescent="0.4">
      <c r="A5" s="125" t="s">
        <v>1</v>
      </c>
      <c r="B5" s="126"/>
      <c r="C5" s="126"/>
      <c r="D5" s="131" t="s">
        <v>2</v>
      </c>
      <c r="E5" s="131"/>
      <c r="F5" s="131"/>
      <c r="G5" s="25"/>
      <c r="H5" s="25"/>
      <c r="K5" s="20"/>
    </row>
    <row r="6" spans="1:11" ht="27" customHeight="1" x14ac:dyDescent="0.4">
      <c r="A6" s="127"/>
      <c r="B6" s="128"/>
      <c r="C6" s="128"/>
      <c r="D6" s="131" t="s">
        <v>3</v>
      </c>
      <c r="E6" s="131"/>
      <c r="F6" s="131"/>
      <c r="G6" s="25"/>
      <c r="H6" s="25"/>
      <c r="K6" s="20"/>
    </row>
    <row r="7" spans="1:11" ht="29.4" customHeight="1" x14ac:dyDescent="0.4">
      <c r="A7" s="129"/>
      <c r="B7" s="130"/>
      <c r="C7" s="130"/>
      <c r="D7" s="131" t="s">
        <v>4</v>
      </c>
      <c r="E7" s="131"/>
      <c r="F7" s="131"/>
      <c r="G7" s="25"/>
      <c r="H7" s="25"/>
      <c r="K7" s="20"/>
    </row>
    <row r="8" spans="1:11" ht="49.95" customHeight="1" thickBot="1" x14ac:dyDescent="0.45">
      <c r="A8" s="125" t="s">
        <v>5</v>
      </c>
      <c r="B8" s="126"/>
      <c r="C8" s="126"/>
      <c r="D8" s="131" t="s">
        <v>26</v>
      </c>
      <c r="E8" s="131"/>
      <c r="F8" s="131"/>
      <c r="G8" s="26"/>
      <c r="H8" s="26"/>
      <c r="K8" s="21"/>
    </row>
    <row r="9" spans="1:11" ht="161.4" customHeight="1" thickBot="1" x14ac:dyDescent="0.45">
      <c r="A9" s="97" t="s">
        <v>49</v>
      </c>
      <c r="B9" s="98"/>
      <c r="C9" s="98"/>
      <c r="D9" s="137"/>
      <c r="E9" s="137"/>
      <c r="F9" s="137"/>
      <c r="G9" s="98"/>
      <c r="H9" s="98"/>
      <c r="I9" s="98"/>
      <c r="J9" s="99"/>
    </row>
    <row r="10" spans="1:11" s="3" customFormat="1" ht="73.2" customHeight="1" x14ac:dyDescent="0.4">
      <c r="A10" s="123" t="s">
        <v>15</v>
      </c>
      <c r="B10" s="102" t="s">
        <v>7</v>
      </c>
      <c r="C10" s="103"/>
      <c r="D10" s="110" t="s">
        <v>8</v>
      </c>
      <c r="E10" s="111"/>
      <c r="F10" s="112" t="s">
        <v>20</v>
      </c>
      <c r="G10" s="82" t="s">
        <v>21</v>
      </c>
      <c r="H10" s="84" t="s">
        <v>22</v>
      </c>
      <c r="I10" s="24" t="s">
        <v>35</v>
      </c>
      <c r="J10" s="24" t="s">
        <v>23</v>
      </c>
    </row>
    <row r="11" spans="1:11" s="4" customFormat="1" ht="43.95" customHeight="1" thickBot="1" x14ac:dyDescent="0.45">
      <c r="A11" s="124"/>
      <c r="B11" s="75" t="s">
        <v>14</v>
      </c>
      <c r="C11" s="76" t="s">
        <v>6</v>
      </c>
      <c r="D11" s="77" t="s">
        <v>28</v>
      </c>
      <c r="E11" s="30" t="s">
        <v>18</v>
      </c>
      <c r="F11" s="113"/>
      <c r="G11" s="83"/>
      <c r="H11" s="85"/>
      <c r="I11" s="55" t="s">
        <v>8</v>
      </c>
      <c r="J11" s="55" t="s">
        <v>8</v>
      </c>
    </row>
    <row r="12" spans="1:11" s="4" customFormat="1" ht="28.05" customHeight="1" thickBot="1" x14ac:dyDescent="0.45">
      <c r="A12" s="104" t="s">
        <v>16</v>
      </c>
      <c r="B12" s="105"/>
      <c r="C12" s="105"/>
      <c r="D12" s="105"/>
      <c r="E12" s="105"/>
      <c r="F12" s="105"/>
      <c r="G12" s="105"/>
      <c r="H12" s="105"/>
      <c r="I12" s="105"/>
      <c r="J12" s="106"/>
    </row>
    <row r="13" spans="1:11" s="4" customFormat="1" ht="135" customHeight="1" x14ac:dyDescent="0.4">
      <c r="A13" s="69">
        <v>1</v>
      </c>
      <c r="B13" s="62" t="s">
        <v>39</v>
      </c>
      <c r="C13" s="38" t="s">
        <v>50</v>
      </c>
      <c r="D13" s="39"/>
      <c r="E13" s="39"/>
      <c r="F13" s="40">
        <v>1</v>
      </c>
      <c r="G13" s="41"/>
      <c r="H13" s="41">
        <f>F13*G13</f>
        <v>0</v>
      </c>
      <c r="I13" s="42"/>
      <c r="J13" s="15"/>
    </row>
    <row r="14" spans="1:11" s="4" customFormat="1" ht="122.4" customHeight="1" x14ac:dyDescent="0.4">
      <c r="A14" s="70">
        <v>2</v>
      </c>
      <c r="B14" s="63" t="s">
        <v>40</v>
      </c>
      <c r="C14" s="32" t="s">
        <v>57</v>
      </c>
      <c r="D14" s="33"/>
      <c r="E14" s="33"/>
      <c r="F14" s="34">
        <v>1</v>
      </c>
      <c r="G14" s="35"/>
      <c r="H14" s="35">
        <f>F14*G14</f>
        <v>0</v>
      </c>
      <c r="I14" s="31"/>
      <c r="J14" s="16"/>
    </row>
    <row r="15" spans="1:11" s="4" customFormat="1" ht="95.4" customHeight="1" x14ac:dyDescent="0.4">
      <c r="A15" s="70">
        <v>3</v>
      </c>
      <c r="B15" s="63" t="s">
        <v>41</v>
      </c>
      <c r="C15" s="32" t="s">
        <v>51</v>
      </c>
      <c r="D15" s="33"/>
      <c r="E15" s="33"/>
      <c r="F15" s="34">
        <v>1</v>
      </c>
      <c r="G15" s="35"/>
      <c r="H15" s="35">
        <f>F15*G15</f>
        <v>0</v>
      </c>
      <c r="I15" s="31"/>
      <c r="J15" s="16"/>
    </row>
    <row r="16" spans="1:11" s="4" customFormat="1" ht="189.6" customHeight="1" thickBot="1" x14ac:dyDescent="0.45">
      <c r="A16" s="71">
        <v>4</v>
      </c>
      <c r="B16" s="64" t="s">
        <v>42</v>
      </c>
      <c r="C16" s="49" t="s">
        <v>52</v>
      </c>
      <c r="D16" s="50"/>
      <c r="E16" s="50"/>
      <c r="F16" s="51">
        <v>1</v>
      </c>
      <c r="G16" s="46"/>
      <c r="H16" s="46">
        <f>F16*G16</f>
        <v>0</v>
      </c>
      <c r="I16" s="14"/>
      <c r="J16" s="47"/>
    </row>
    <row r="17" spans="1:10" s="4" customFormat="1" ht="33" customHeight="1" thickBot="1" x14ac:dyDescent="0.45">
      <c r="A17" s="87" t="s">
        <v>30</v>
      </c>
      <c r="B17" s="88"/>
      <c r="C17" s="88"/>
      <c r="D17" s="88"/>
      <c r="E17" s="88"/>
      <c r="F17" s="89"/>
      <c r="G17" s="116">
        <f>H13+H14+H15+H16</f>
        <v>0</v>
      </c>
      <c r="H17" s="117"/>
      <c r="I17" s="36"/>
      <c r="J17" s="48"/>
    </row>
    <row r="18" spans="1:10" s="4" customFormat="1" ht="28.05" customHeight="1" thickBot="1" x14ac:dyDescent="0.45">
      <c r="A18" s="107" t="s">
        <v>17</v>
      </c>
      <c r="B18" s="108"/>
      <c r="C18" s="108"/>
      <c r="D18" s="108"/>
      <c r="E18" s="108"/>
      <c r="F18" s="108"/>
      <c r="G18" s="108"/>
      <c r="H18" s="108"/>
      <c r="I18" s="108"/>
      <c r="J18" s="109"/>
    </row>
    <row r="19" spans="1:10" s="4" customFormat="1" ht="176.4" customHeight="1" x14ac:dyDescent="0.4">
      <c r="A19" s="67">
        <v>1</v>
      </c>
      <c r="B19" s="65" t="s">
        <v>43</v>
      </c>
      <c r="C19" s="38" t="s">
        <v>53</v>
      </c>
      <c r="D19" s="39"/>
      <c r="E19" s="39"/>
      <c r="F19" s="40">
        <v>1</v>
      </c>
      <c r="G19" s="41"/>
      <c r="H19" s="41">
        <f>F19*G19</f>
        <v>0</v>
      </c>
      <c r="I19" s="42"/>
      <c r="J19" s="15"/>
    </row>
    <row r="20" spans="1:10" s="4" customFormat="1" ht="158.4" customHeight="1" thickBot="1" x14ac:dyDescent="0.45">
      <c r="A20" s="68">
        <v>2</v>
      </c>
      <c r="B20" s="66" t="s">
        <v>44</v>
      </c>
      <c r="C20" s="43" t="s">
        <v>54</v>
      </c>
      <c r="D20" s="44"/>
      <c r="E20" s="44"/>
      <c r="F20" s="45">
        <v>1</v>
      </c>
      <c r="G20" s="46"/>
      <c r="H20" s="46">
        <f>F20*G20</f>
        <v>0</v>
      </c>
      <c r="I20" s="14"/>
      <c r="J20" s="47"/>
    </row>
    <row r="21" spans="1:10" s="4" customFormat="1" ht="33" customHeight="1" thickBot="1" x14ac:dyDescent="0.45">
      <c r="A21" s="118" t="s">
        <v>31</v>
      </c>
      <c r="B21" s="119"/>
      <c r="C21" s="119"/>
      <c r="D21" s="119"/>
      <c r="E21" s="119"/>
      <c r="F21" s="120"/>
      <c r="G21" s="121">
        <f>H19+H20</f>
        <v>0</v>
      </c>
      <c r="H21" s="122"/>
      <c r="I21" s="53"/>
      <c r="J21" s="54"/>
    </row>
    <row r="22" spans="1:10" s="4" customFormat="1" ht="28.05" customHeight="1" thickBot="1" x14ac:dyDescent="0.45">
      <c r="A22" s="92" t="s">
        <v>29</v>
      </c>
      <c r="B22" s="93"/>
      <c r="C22" s="93"/>
      <c r="D22" s="93"/>
      <c r="E22" s="93"/>
      <c r="F22" s="93"/>
      <c r="G22" s="93"/>
      <c r="H22" s="93"/>
      <c r="I22" s="93"/>
      <c r="J22" s="94"/>
    </row>
    <row r="23" spans="1:10" s="4" customFormat="1" ht="159.6" customHeight="1" thickBot="1" x14ac:dyDescent="0.45">
      <c r="A23" s="74">
        <v>1</v>
      </c>
      <c r="B23" s="72" t="s">
        <v>45</v>
      </c>
      <c r="C23" s="59" t="s">
        <v>55</v>
      </c>
      <c r="D23" s="60"/>
      <c r="E23" s="60"/>
      <c r="F23" s="72">
        <v>2</v>
      </c>
      <c r="G23" s="60"/>
      <c r="H23" s="61">
        <f>F23*G23</f>
        <v>0</v>
      </c>
      <c r="I23" s="58"/>
      <c r="J23" s="58"/>
    </row>
    <row r="24" spans="1:10" s="4" customFormat="1" ht="33" customHeight="1" thickBot="1" x14ac:dyDescent="0.45">
      <c r="A24" s="87" t="s">
        <v>32</v>
      </c>
      <c r="B24" s="88"/>
      <c r="C24" s="88"/>
      <c r="D24" s="88"/>
      <c r="E24" s="88"/>
      <c r="F24" s="89"/>
      <c r="G24" s="90">
        <f>H23</f>
        <v>0</v>
      </c>
      <c r="H24" s="91"/>
      <c r="I24" s="56"/>
      <c r="J24" s="37"/>
    </row>
    <row r="25" spans="1:10" s="4" customFormat="1" ht="28.05" customHeight="1" thickBot="1" x14ac:dyDescent="0.45">
      <c r="A25" s="92" t="s">
        <v>33</v>
      </c>
      <c r="B25" s="93"/>
      <c r="C25" s="93"/>
      <c r="D25" s="93"/>
      <c r="E25" s="93"/>
      <c r="F25" s="93"/>
      <c r="G25" s="93"/>
      <c r="H25" s="93"/>
      <c r="I25" s="93"/>
      <c r="J25" s="94"/>
    </row>
    <row r="26" spans="1:10" s="4" customFormat="1" ht="184.8" customHeight="1" thickBot="1" x14ac:dyDescent="0.45">
      <c r="A26" s="78">
        <v>1</v>
      </c>
      <c r="B26" s="73" t="s">
        <v>46</v>
      </c>
      <c r="C26" s="52" t="s">
        <v>56</v>
      </c>
      <c r="D26" s="37"/>
      <c r="E26" s="37"/>
      <c r="F26" s="73">
        <v>1</v>
      </c>
      <c r="G26" s="57"/>
      <c r="H26" s="61">
        <f>F26*G26</f>
        <v>0</v>
      </c>
      <c r="I26" s="37"/>
      <c r="J26" s="37"/>
    </row>
    <row r="27" spans="1:10" ht="33" customHeight="1" thickBot="1" x14ac:dyDescent="0.45">
      <c r="A27" s="87" t="s">
        <v>34</v>
      </c>
      <c r="B27" s="88"/>
      <c r="C27" s="88"/>
      <c r="D27" s="88"/>
      <c r="E27" s="88"/>
      <c r="F27" s="89"/>
      <c r="G27" s="100">
        <f>H26</f>
        <v>0</v>
      </c>
      <c r="H27" s="101"/>
      <c r="I27" s="27"/>
      <c r="J27" s="27"/>
    </row>
    <row r="28" spans="1:10" x14ac:dyDescent="0.4">
      <c r="A28" s="86" t="s">
        <v>9</v>
      </c>
      <c r="B28" s="86"/>
      <c r="C28" s="86"/>
      <c r="D28" s="86"/>
      <c r="E28" s="86"/>
      <c r="F28" s="86"/>
      <c r="G28" s="86"/>
      <c r="H28" s="86"/>
    </row>
    <row r="29" spans="1:10" x14ac:dyDescent="0.4">
      <c r="A29" s="95" t="s">
        <v>47</v>
      </c>
      <c r="B29" s="95"/>
      <c r="C29" s="95"/>
      <c r="D29" s="95"/>
      <c r="E29" s="95"/>
      <c r="F29" s="95"/>
      <c r="G29" s="95"/>
      <c r="H29" s="95"/>
    </row>
    <row r="30" spans="1:10" x14ac:dyDescent="0.4">
      <c r="A30" s="96" t="s">
        <v>36</v>
      </c>
      <c r="B30" s="96"/>
      <c r="C30" s="96"/>
      <c r="D30" s="96"/>
      <c r="E30" s="96"/>
      <c r="F30" s="96"/>
      <c r="G30" s="96"/>
      <c r="H30" s="96"/>
    </row>
    <row r="31" spans="1:10" ht="25.05" customHeight="1" x14ac:dyDescent="0.4">
      <c r="A31" s="95" t="s">
        <v>48</v>
      </c>
      <c r="B31" s="95"/>
      <c r="C31" s="95"/>
      <c r="D31" s="95"/>
      <c r="E31" s="95"/>
      <c r="F31" s="95"/>
      <c r="G31" s="95"/>
      <c r="H31" s="95"/>
      <c r="I31" s="13"/>
      <c r="J31" s="13"/>
    </row>
    <row r="32" spans="1:10" ht="25.05" customHeight="1" x14ac:dyDescent="0.4">
      <c r="A32" s="135" t="s">
        <v>19</v>
      </c>
      <c r="B32" s="135"/>
      <c r="C32" s="135"/>
      <c r="D32" s="135"/>
      <c r="E32" s="135"/>
      <c r="F32" s="135"/>
      <c r="G32" s="135"/>
      <c r="H32" s="135"/>
      <c r="I32" s="29"/>
      <c r="J32" s="29"/>
    </row>
    <row r="33" spans="1:258" ht="25.05" customHeight="1" x14ac:dyDescent="0.4">
      <c r="A33" s="135" t="s">
        <v>24</v>
      </c>
      <c r="B33" s="135"/>
      <c r="C33" s="135"/>
      <c r="D33" s="135"/>
      <c r="E33" s="135"/>
      <c r="F33" s="135"/>
      <c r="G33" s="135"/>
      <c r="H33" s="135"/>
      <c r="I33" s="23"/>
      <c r="J33" s="23"/>
    </row>
    <row r="34" spans="1:258" ht="25.05" customHeight="1" x14ac:dyDescent="0.4">
      <c r="A34" s="132" t="s">
        <v>10</v>
      </c>
      <c r="B34" s="132"/>
      <c r="C34" s="132"/>
      <c r="D34" s="132"/>
      <c r="E34" s="132"/>
      <c r="F34" s="132"/>
      <c r="G34" s="132"/>
      <c r="H34" s="132"/>
      <c r="I34" s="19"/>
      <c r="J34" s="19"/>
    </row>
    <row r="35" spans="1:258" ht="25.05" customHeight="1" x14ac:dyDescent="0.4">
      <c r="A35" s="132" t="s">
        <v>11</v>
      </c>
      <c r="B35" s="132"/>
      <c r="C35" s="132"/>
      <c r="D35" s="132"/>
      <c r="E35" s="132"/>
      <c r="F35" s="132"/>
      <c r="G35" s="132"/>
      <c r="H35" s="132"/>
      <c r="I35" s="19"/>
      <c r="J35" s="19"/>
    </row>
    <row r="36" spans="1:258" s="9" customFormat="1" ht="25.05" customHeight="1" x14ac:dyDescent="0.25">
      <c r="A36" s="133" t="s">
        <v>37</v>
      </c>
      <c r="B36" s="133"/>
      <c r="C36" s="133"/>
      <c r="D36" s="133"/>
      <c r="E36" s="133"/>
      <c r="F36" s="133"/>
      <c r="G36" s="133"/>
      <c r="H36" s="133"/>
      <c r="I36" s="28"/>
      <c r="J36" s="2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ht="25.05" customHeight="1" x14ac:dyDescent="0.4">
      <c r="A37" s="132" t="s">
        <v>12</v>
      </c>
      <c r="B37" s="132"/>
      <c r="C37" s="132"/>
      <c r="D37" s="132"/>
      <c r="E37" s="132"/>
      <c r="F37" s="132"/>
      <c r="G37" s="132"/>
      <c r="H37" s="132"/>
      <c r="I37" s="19"/>
      <c r="J37" s="19"/>
    </row>
    <row r="38" spans="1:258" ht="25.05" customHeight="1" x14ac:dyDescent="0.4">
      <c r="A38" s="134" t="s">
        <v>38</v>
      </c>
      <c r="B38" s="134"/>
      <c r="C38" s="134"/>
      <c r="D38" s="134"/>
      <c r="E38" s="134"/>
      <c r="F38" s="134"/>
      <c r="G38" s="134"/>
      <c r="H38" s="134"/>
      <c r="I38" s="19"/>
      <c r="J38" s="19"/>
    </row>
    <row r="40" spans="1:258" s="9" customFormat="1" ht="13.8" x14ac:dyDescent="0.25">
      <c r="A40" s="6"/>
      <c r="B40" s="18" t="s">
        <v>13</v>
      </c>
      <c r="C40" s="18"/>
      <c r="D40" s="17"/>
      <c r="E40" s="17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s="9" customFormat="1" ht="15.6" x14ac:dyDescent="0.3">
      <c r="A41" s="12"/>
      <c r="B41" s="79" t="s">
        <v>58</v>
      </c>
      <c r="C41" s="79"/>
      <c r="D41" s="79"/>
      <c r="E41" s="22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s="9" customFormat="1" ht="13.8" x14ac:dyDescent="0.25">
      <c r="A42" s="6"/>
      <c r="B42" s="17"/>
      <c r="C42" s="17"/>
      <c r="D42" s="17"/>
      <c r="E42" s="17"/>
      <c r="F42" s="11"/>
      <c r="G42" s="10"/>
      <c r="H42" s="10"/>
      <c r="I42" s="10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s="9" customFormat="1" ht="13.8" x14ac:dyDescent="0.25">
      <c r="A43" s="6"/>
      <c r="B43" s="11"/>
      <c r="C43" s="11"/>
      <c r="D43" s="11"/>
      <c r="E43" s="11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3.8" x14ac:dyDescent="0.25">
      <c r="A44" s="6"/>
      <c r="B44" s="11"/>
      <c r="C44" s="11"/>
      <c r="D44" s="11"/>
      <c r="E44" s="11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11"/>
      <c r="C45" s="11"/>
      <c r="D45" s="11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40">
    <mergeCell ref="D5:F5"/>
    <mergeCell ref="D6:F6"/>
    <mergeCell ref="D7:F7"/>
    <mergeCell ref="D8:F8"/>
    <mergeCell ref="A37:H37"/>
    <mergeCell ref="A36:H36"/>
    <mergeCell ref="A38:H38"/>
    <mergeCell ref="A31:H31"/>
    <mergeCell ref="A32:H32"/>
    <mergeCell ref="A33:H33"/>
    <mergeCell ref="A34:H34"/>
    <mergeCell ref="A35:H35"/>
    <mergeCell ref="D10:E10"/>
    <mergeCell ref="F10:F11"/>
    <mergeCell ref="A2:J2"/>
    <mergeCell ref="A1:H1"/>
    <mergeCell ref="A22:J22"/>
    <mergeCell ref="A17:F17"/>
    <mergeCell ref="G17:H17"/>
    <mergeCell ref="A21:F21"/>
    <mergeCell ref="G21:H21"/>
    <mergeCell ref="A10:A11"/>
    <mergeCell ref="A5:C7"/>
    <mergeCell ref="A8:C8"/>
    <mergeCell ref="B41:D41"/>
    <mergeCell ref="A4:I4"/>
    <mergeCell ref="G10:G11"/>
    <mergeCell ref="H10:H11"/>
    <mergeCell ref="A28:H28"/>
    <mergeCell ref="A24:F24"/>
    <mergeCell ref="G24:H24"/>
    <mergeCell ref="A25:J25"/>
    <mergeCell ref="A29:H29"/>
    <mergeCell ref="A30:H30"/>
    <mergeCell ref="A9:J9"/>
    <mergeCell ref="G27:H27"/>
    <mergeCell ref="A27:F27"/>
    <mergeCell ref="B10:C10"/>
    <mergeCell ref="A12:J12"/>
    <mergeCell ref="A18:J18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Додаток_1_Форма пропозиції</vt:lpstr>
      <vt:lpstr>'Додаток_1_Форма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2025-08-21T07:55:39Z</dcterms:modified>
  <cp:category/>
  <cp:contentStatus/>
</cp:coreProperties>
</file>