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1459" documentId="13_ncr:1_{2B86E354-F780-45D1-942E-10D181CF870D}" xr6:coauthVersionLast="47" xr6:coauthVersionMax="47" xr10:uidLastSave="{2331E3E9-2923-443E-92AD-02C37FBA14F4}"/>
  <bookViews>
    <workbookView xWindow="-23148" yWindow="-108" windowWidth="23256" windowHeight="12456" xr2:uid="{00000000-000D-0000-FFFF-FFFF00000000}"/>
  </bookViews>
  <sheets>
    <sheet name="Цінова пропозиція_Додаток №2" sheetId="7" r:id="rId1"/>
  </sheets>
  <definedNames>
    <definedName name="_xlnm.Print_Area" localSheetId="0">'Цінова пропозиція_Додаток №2'!$A$1:$I$72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7" l="1"/>
  <c r="F57" i="7" s="1"/>
  <c r="G53" i="7"/>
  <c r="G52" i="7"/>
  <c r="G51" i="7"/>
  <c r="G50" i="7"/>
  <c r="G49" i="7"/>
  <c r="G48" i="7"/>
  <c r="G47" i="7"/>
  <c r="G46" i="7"/>
  <c r="G43" i="7"/>
  <c r="G42" i="7"/>
  <c r="G41" i="7"/>
  <c r="G40" i="7"/>
  <c r="G39" i="7"/>
  <c r="G37" i="7"/>
  <c r="G36" i="7"/>
  <c r="G33" i="7"/>
  <c r="G32" i="7"/>
  <c r="G31" i="7"/>
  <c r="G30" i="7"/>
  <c r="G29" i="7"/>
  <c r="G28" i="7"/>
  <c r="G27" i="7"/>
  <c r="G25" i="7"/>
  <c r="F34" i="7" s="1"/>
  <c r="G17" i="7"/>
  <c r="G18" i="7"/>
  <c r="G19" i="7"/>
  <c r="G20" i="7"/>
  <c r="G21" i="7"/>
  <c r="G22" i="7"/>
  <c r="G16" i="7"/>
  <c r="G15" i="7"/>
  <c r="G14" i="7"/>
  <c r="G13" i="7"/>
  <c r="F23" i="7" l="1"/>
  <c r="F54" i="7"/>
  <c r="F44" i="7"/>
</calcChain>
</file>

<file path=xl/sharedStrings.xml><?xml version="1.0" encoding="utf-8"?>
<sst xmlns="http://schemas.openxmlformats.org/spreadsheetml/2006/main" count="146" uniqueCount="112">
  <si>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</si>
  <si>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</si>
  <si>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</si>
  <si>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</si>
  <si>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</si>
  <si>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</si>
  <si>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Технічні характеристики та опис</t>
  </si>
  <si>
    <t>Кількість</t>
  </si>
  <si>
    <t>Запит**</t>
  </si>
  <si>
    <t>Пропозиція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</si>
  <si>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</si>
  <si>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Подаючи свою пропозицію ми підтверджуємо повну комплектацію та відповідність умовам зазначеним в Запиті. </t>
  </si>
  <si>
    <t>Учасники повинні надсилати цінові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</si>
  <si>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</si>
  <si>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</si>
  <si>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</si>
  <si>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>ОВ</t>
  </si>
  <si>
    <t>шт</t>
  </si>
  <si>
    <t>Точка доступу Ubiquiti Unifi 6 Pro</t>
  </si>
  <si>
    <t>Бренд: Ubiquiti
Артикул: U6-Pro
Тип: Точка доступу
Стандарт: 802.11ax (Wi-Fi 6)
Робота в кількох діапазонах: Двохдіапазонний (Dual band)
Максимальна швидкість з'єднання 2,4 ГГц, Мбіт/с: 574
Максимальна швидкість з'єднання 5 ГГц, Мбіт/с: 4800
Підтримка Multiple SSID: є
Вхід (WAN-порт): 1х10/100/1000
Тип антени (внутр/зовн): внутрішня
MU-MIMO: є
Коефіцієнт посилення антени, дБи: 6
Потужність передавача, дБм: 26
Веб-інтерфейс: є
Розміри, мм: 197 x 35
Маса, г: 460
Розширені режими шифрування: WPA / WPA2 / WPA3
Живлення PoE: є
Колір: білий
Інше: IP54</t>
  </si>
  <si>
    <t>Ми погоджуємось зафіксувати цінову пропозицію протягом 90 календарних днів з дати подачі тендерної документації.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</si>
  <si>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</si>
  <si>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Всього вартість пропозиції по ЛОТ №1, грн*</t>
  </si>
  <si>
    <t>Всього вартість пропозиції по ЛОТ №2, грн*</t>
  </si>
  <si>
    <t xml:space="preserve"> ** Закупівля здійснюється різними лотами. </t>
  </si>
  <si>
    <r>
      <t xml:space="preserve">Ціна,  за одиницю, 
</t>
    </r>
    <r>
      <rPr>
        <i/>
        <sz val="16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6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</si>
  <si>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6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6"/>
        <color theme="1"/>
        <rFont val="Times New Roman"/>
        <family val="1"/>
        <charset val="204"/>
      </rPr>
      <t xml:space="preserve"> *</t>
    </r>
  </si>
  <si>
    <r>
      <t>Примітка:</t>
    </r>
    <r>
      <rPr>
        <i/>
        <sz val="16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</si>
  <si>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Додаток №2 до Запиту №2060SP</t>
  </si>
  <si>
    <t>Фірмовий бланк</t>
  </si>
  <si>
    <t>№ з/п</t>
  </si>
  <si>
    <t xml:space="preserve">ЛОТ №1 </t>
  </si>
  <si>
    <t>Маршрутизатор Ubiquiti UniFi Dream Machine Pro Max</t>
  </si>
  <si>
    <t>Бренд: Ubiquiti
Артикул: UDM-Pro-Max
Тип пристрою: Маршрутизатор
Вхід (WAN порт): 1х10G SFP+, 1x100/1000/2500
Інтерфейс підключення (LAN-порт): 1х10G SFP+, 8x10/100/1000
Брандмауер (Firewall): є
NAT: є
Підтримка VPN (віртуальних мереж): є
DHCP-сервер: є
Демілітаризована зона (DMZ): є
Веб-інтерфейс: є
Живлення (PoE/адаптер): -/+
Розміри (мм): 442,4 x 43,7 x 285,6
Вага (г): 4700</t>
  </si>
  <si>
    <t>Комутатор керований рівня 3 Ubiquiti Pro Max 48 PoE</t>
  </si>
  <si>
    <t>Бренд: Ubiquiti
Артикул: USW-Pro-Max-48-PoE (720W)
Тип: Комутатор керований рівня 3
Кількість портів Gigabit Ethernet (10/100/1000): 8 (PoE++) + 24 (PoE+)
Кількість портів SFP +: 4
Інші порти: 8x (PoE++) RJ45 2,5 Гбіт/с, 8 (PoE+) RJ45 2.5GbE
Моніторинг та конфігурування: UniFi Network
Можливість монтажу в стійку: є
Стекування: є
Живлення: AC 100-240 В
Розміри, мм: 442.4 x 400 x 44
Вага, кг: 6,3
Особливості: сенсорний екран 1,3 дюйми, загальний бюджет PoE: 720 Вт</t>
  </si>
  <si>
    <t>Комутатор керований рівня 3 Ubiquiti USW Pro Aggregation</t>
  </si>
  <si>
    <t>Бренд: Ubiquiti
Артикул: USW-Pro-Aggregation
Тип: Комутатор керований рівня 3
Кількість портів SFP +: 28
Інші порти: 4х1/10/25 Gbps SFP28 Ethernet
Моніторинг та конфігурування: веб-додаток UniFi Network та мобільний додаток
Можливість монтажу в стійку: є
Живлення: AC 100-240V
Розміри, мм: 442 x 325 x 44 
Вага, кг: 4,7</t>
  </si>
  <si>
    <t>Резервне ДБЖ Ubiquiti USP-RPS</t>
  </si>
  <si>
    <t>Бренд: Ubiquiti
Артикул: USP-RPS
Тип: резервне ДБЖ
Тип виконання: монтується в стійку (rack mount)
Потужність активна, Вт: 995
Мінімальна вхідна напруга без переходу на батарею, В: 100
Максимальна вхідна напруга без переходу на батарею, В: 240
Можливість підключення зовнішнього блоку акумуляторів: є
Інтерфейс комунікації з ПК: RJ-45
Розмір, мм: 442,4x325,6x43,7
Вага, кг: 5,5</t>
  </si>
  <si>
    <t>Кабель Ubiquiti Networks UniFi SmartPower для USP-RPS 1.5 м чорний (USP-CABLE)</t>
  </si>
  <si>
    <t>Бренд: Ubiquiti
Артикул: USP-Cable
Довжина: 1.5 м
Колір: Чорний
Тип: Кабелі зарядки
Призначення: Для комп'ютерів, Для моніторів, Для телевізора
Країна-виробник товару: Італія
EAN: 810010071026
Вид роз'єму: F/М (розетка/вилка)</t>
  </si>
  <si>
    <t>Оптичний патч-корд Ubiquiti Direct Attach Copper Cable SFP10 10 Гбіт/с 0.5 м</t>
  </si>
  <si>
    <t>Бренд: Ubiquiti
Артикул: UACC-DAC-SFP10-0.5M
Інтерфейси: Ethernet SFP+
Країна-виробник: Китай
Довжина: 0.5 м
Тип оптичного модуля: 2х SFP10
Швидкість передачі даних: 10 Гбіт/с
Зовнішній діаметр: 4.1 мм (26 AWG)
Країна реєстрації бренду: США
EAN: 810010077042</t>
  </si>
  <si>
    <t>Патчкорд Ubiquiti Networks Direct Attach Copper SFP + 10 Gbps UACC-DAC 3 m Black</t>
  </si>
  <si>
    <t>Бренд: Ubiquiti
Артикул: UACC-DAC-SFP10-3M
Тип роз'єма: SFP+ / SFP+
Довжина: 3 м
Діаметр кабелю, AWG (мм): 30 (4.2)
Швидкість передачі даних: 10 Гбіт/с</t>
  </si>
  <si>
    <t>Модуль оптичний Optolink SFP+-10G-LR 10G, 20km, 2LC, Tx 1310nm</t>
  </si>
  <si>
    <t>Бренд: Optolink
Part-Number: SFP+-10G-LR
Форм-фактор SFP модуля: SFP+ (10Gbps)
Тип SFP модуля: Оптичний
Тип оптичного волокна: OS2 Singlemode 9/125
Оптичний роз'єм: LC
Довжина хвилі: 1310 нм
Дистанція: 20 км
Кількість волокон: 2</t>
  </si>
  <si>
    <t>Патч-корд оптичний LC/UPC-LC/UPC SM 2м Duplex UPC-2LCLC(SM)D(ON)</t>
  </si>
  <si>
    <t>Бренд: Adtek
Код виробника товару (MPN): UPC-2LCLC(SM)D(ON)
Тип конектора: LC-LC
Тип волокна: Singlemode
Кількість волокон: Duplex
Довжина, м: 2
Полірування: UPC-UPC
Матеріал зовнішньої оболонки: LSZH (LSOH)
Колір зовнішньої оболочки: Жовтий
Діаметр зовнішньої оболонки, мм: 3</t>
  </si>
  <si>
    <t xml:space="preserve">ЛОТ №2 </t>
  </si>
  <si>
    <t>ЛОТ №3</t>
  </si>
  <si>
    <t>Всього вартість пропозиції по ЛОТ №3, грн*</t>
  </si>
  <si>
    <t>ЛОТ №4</t>
  </si>
  <si>
    <t>Всього вартість пропозиції по ЛОТ №4, грн*</t>
  </si>
  <si>
    <t>ЛОТ №5</t>
  </si>
  <si>
    <t xml:space="preserve">
Найменування товарів 
</t>
  </si>
  <si>
    <t>Мережевий накопичувач Synology RS4021XS+</t>
  </si>
  <si>
    <t>Крiплення у стійку SYNOLOGY Rail Kit RKS-02</t>
  </si>
  <si>
    <t>Габарити в упаковці (ВхШхГ), см: 10x87x7
Вага в упаковці, кг: 3,86
Артикул: RKS-02
Штрихкод: 4711174724505</t>
  </si>
  <si>
    <t>Бренд: Synology
Тип: Мережевий накопичувач
Процесор: Intel Xeon D-1541
Операційна система: DSM 7.0
Пам'ять: 16 GB DDR4 ECC UDIMM (може бути розширено до 64 GB)
Слоти для дисків: 16x2,5" або 3,5" HDD/SSD з інтерфейсом SATA
Керування дисками: RAID F1, Basic, JBOD, RAID 0, RAID 1, RAID 5, RAID 6, RAID 10
Керування пристроєм: Web-браузер, утиліта
LAN: 4(GbE), 2(10GbE)
USB: 2хUSB 3.2 Gen 1
інші: 2хPCIe Gen 3 x8 slot (x8 link)
Файл-сервер: SMB/AFP/NFS
FTP-сервер: є
Backup-сервер: є
Принт-сервер: є
Web-сервер: HTTP, HTTPs, WebDAV
Медіа-сервер: є
Автономне завантаження: є
Відео-сервер: є
Інші мережі та протоколи: NFS Kerberized sessions, iSCSI, Fibre Channel, SNMP, LDAP, CalDAV, VPN Server
FAT: зовнішній HDD
NTFS: зовнішній HDD
EXT3: зовнішній HDD
EXT4: внутрішній/зовнішній HDD
Розміри, мм: 482 x 657 x 132
Вага без HDD, г: 17400
Охолодження: 3х вентилятор (80мм)
Індикація: Power/Status, HDD1-16, LAN, індикатор джерела живлення
Живлення: 800W або 550W, 100-240V
Особливості: можна масштабувати до 40 відсіків, файлова система Btrfs, Hyper Backup, Snapshot Replication, підтримка технології гарячої заміни дисків у лотку
Підтримувані ОС: Windows 7 або пізніша версія, macOS 10.12 або пізніша версія
Комплект поставки: основний пристрій, набір приладдя, кабель живлення перем. струму.</t>
  </si>
  <si>
    <t>Жорсткий диск Synology HAT5300 20 TB</t>
  </si>
  <si>
    <t>Бренд: Synology
Артикул: HAT5310-20T
Тип: Жорсткий диск
Тип HDD: Внутрішній
Обсяг, ГБ: 20000
Інтерфейс підключення: SATA rev. 3.0
Форм-фактор, дюйм: 3,5
Призначення (для внутрішніх): для серверів, для мережевих сховищ (NAS)
Швидкість обертання шпинделя, об/хв: 7200
Буфер, МБ: 512
Внутрішня швидкість передачі даних (макс), Мбіт / сек (пластина - буфер): 2248
Зовнішня швидкість передачі даних (макс), Мбайт / сек (буфер - Host): 600
Споживана потужність при читанні/записі, Вт: 8.11
Споживана потужність при очікуванні, Вт: 4,38
Напрацювання на відмову (годин / парковок): 2500000 / -</t>
  </si>
  <si>
    <t>Пам'ять для серверів Synology 16 GB DDR4 2666 MHz (D4EC-2666-16G)</t>
  </si>
  <si>
    <t>Бренд: Synology
Артикул: D4EC-2666-16G
Призначення: Пам'ять для серверів
Обсяг, ГБ: 16
Кількість планок в комплекті: 1
Тип: DDR4
Ефективна частота, МГц: 2666
Робоча напруга, В: 1,2
Перевірка і корекція помилок (ECC): ECC
Буферизація: Unbuffered</t>
  </si>
  <si>
    <t>Мережева плата Synology 10GbE SFP+</t>
  </si>
  <si>
    <t>Бренд: Synology
Артикул: E10G30-F2
Тип: Мережева карта
Вид: Внутрішній
Інтерфейс підключення: PCI-E
Підтримка мережевих стандартів: IEEE 802.3ad, IEEE 802.3ae
Швидкість передачі даних, Mb/s: 10 ГБ/c
Додаткові функції: Generic Segmentation Offload (GSO), Jumbo Frame 1,5-9 КБ, Receive Side Scaling (RSS), TCP Segmentation Offload (TSO), Transmit side scaling (TSS), Розвантаження контрольної суми TCP/UDP
Кількість роз'ємів SFP: 2
Гарантія, міс.: 12
Країна-виробник: Тайвань
Габарити в упаковці (ВхШхГ), см: 4x21x13
Вага в упаковці, кг: 0,2
Штрихкод: 4711174725045</t>
  </si>
  <si>
    <t>Плата розширення Synology M2D20</t>
  </si>
  <si>
    <t>Бренд: Synology
Артикул: M2D20
Тип: Плата розширення
Інтерфейс підключення: PCI-E x8
Внутрішні роз'єми: 2x M.2 PCIe NVMe</t>
  </si>
  <si>
    <t>SSD накопичувач Synology SNV3510 800 GB (SNV3510-800G)</t>
  </si>
  <si>
    <t>Бренд: Synology
Артикул: SNV3510-800G
Тип: SSD накопичувач
Обсяг, ГБ: 800
Інтерфейс: M.2 (PCI-E 3.0 x4)
Тип флеш-пам'яті NAND: MLC
Підтримка TRIM: є
Серія: SNV3510
Форм-фактор: M.2 22110
Максимальна швидкість читання, МБ/с: 3100
Максимальна швидкість запису, МБ/с: 1000
Швидкість випадкового читання блоками 4KB, IOPS: 400000
Швидкість випадкового запису блоками 4KB, IOPS: 70000
Ресурс запису (TBW), TB: 1022</t>
  </si>
  <si>
    <t>Ліцензія Synology Camera License Pack (8 cameras)</t>
  </si>
  <si>
    <t>Бренд: Synology
Артикул: DEVICE_LICENSE_(X8)
Штрихкод: 4711174721801</t>
  </si>
  <si>
    <t>Всього вартість пропозиції по ЛОТ №5, грн*</t>
  </si>
  <si>
    <t>IP-камера відеоспостереження HIKVISION DS-2CD2T43G2-4LI 2.8 mm</t>
  </si>
  <si>
    <t>Бренд: HIKVISION
Артикул: DS-2CD2T43G2-4LI
Тип: IP-камера відеоспостереження
Тип корпусу: корпусні (box)
Виконання: неповоротна
Фокусна відстань, мм: 45506
Мінімальна освітленість, lux: 0.001 – 0.009422
Роздільна здатність, Мп: 4
Інфрачервоне підсвічування: + (До 80м)
Мережеві протоколи: є
Підтримка PoE (Power over Ethernet): є
Захист:	IP67</t>
  </si>
  <si>
    <t>IP-камера відеоспостереження HIKVISION ColorVu Smart Hybrid Light DS-2CD1347G2H-LIUF 2.8mm</t>
  </si>
  <si>
    <t>Бренд: HIKVISION
Артикул: DS-2CD1347G2H-LIUF
Тип: IP-камера відеоспостереження
Тип корпусу: купольна
Виконання: неповоротна
Сенсор: 1/3" CMOS
Фокусна відстань, мм: 2,8
Мінімальна освітленість, lux: Колір: 0,001 люкс @ (F1.0, AGC ON), 0 люкс з підсвічуванням
Роздільна здатність: 4MP
Розширення відео / кадрів в секунду: 50 Гц: 20 кадрів за секунду (2560х1440), 25 кадрів за секунду (1920х1080, 1280х720); 60 Гц: 20 кадрів за секунду (2560х1440), 24 кадри за секунду (1920х1080, 1280х720)
Інфрачервоне підсвічування: + (До 30 м)
Інфрачервоний фільтр: є
Знімна лінза: М12
Збільшення: немає
Мікрофон: є
Тепловізор: немає
Кути огляду по горизонталі, градусів:	96
Кути огляду по вертикалі, градусів:	52
Кути огляду по діагоналі, градусів:	114
Мережевий інтерфейс: 10 / 100Base-T Ethernet (RJ-45)
Бездротова мережа: немає
Мережеві протоколи: TCP/IP, ICMP, DHCP, DNS, HTTP, RTP, RTSP, RCTP, NTP, IGMP, UDP, QoS, FTP, SMTP, UPnP
Віддалене керування: через web-браузер
Підтримка карт пам'яті microSD (SD): + (До 512 Гб)
Інші інтерфейси: немає
Поворот, градусів: немає
Нахил, градусів: немає
Розмір, мм: 110х93
Вага, г: 420
Живлення: DC 12В
Підтримка PoE (Power over Ethernet): є
Захист: IP67
Інше: Smart Hybrid Light: передова технологія з великим радіусом дії</t>
  </si>
  <si>
    <t>Контролер доступу U-Prox IP400</t>
  </si>
  <si>
    <t>Виробник: U-Prox
Тип пристрою: контролер
Тип контролера: мережевий
Тип встановлення: внутрішнє
Тип підключення: дротове
Кількість точок проходу/дверей: 2
Інтерфейси зв'язку: Wiegand
Обсяг пам'яті: 31768 постійних ідентифікаторів + 1000 тимчасових
Підключення додаткового зчитувача: 2
Живлення: DC 12V
Напруга живлення / джерело живлення: DC 12 В
Матеріал: метал
Робоча температура, °C: 0 ~ +50
Розміри, мм: 300 х 291 х 80
Гарантія, міс: 12</t>
  </si>
  <si>
    <t>Зчитувач U-Prox SL mini</t>
  </si>
  <si>
    <t>Виробник: U-Prox
Тип пристрою: зчитувач
Тип встановлення: внутрішнє, зовнішнє
Тип підключення: дротове
Тип карт/брелоків: BLE, EM-Marine 125 кГц, Mifare 13.56 МГц, NFC
Дальність зчитування, см: NFC, Mifare та 125 кГц - до 4, BLE – регулюється від 10 до 15 м
Інтерфейси зв'язку: Dallas Touch Memory, RS232, Wiegand
Індикація: світлова, звукова
Живлення: DC 9-16V
Напруга живлення / джерело живлення: DC 9-16 В
Матеріал: пластик
Робоча температура, °C: -40 ~ +60
Розміри, мм: 80 х 45 х 12.5
Гарантія, міс: 12</t>
  </si>
  <si>
    <t>Кнопка виходу безконтактна накладна ART-940 Black TRINIX</t>
  </si>
  <si>
    <t>Бренд: Trinix
Артикул: ART-940
Тип пристрою: Кнопка виходу
Тип кнопки: Безконтактна
Тип контакту: Нормально-замкнений, Нормально-розімкнений
Живлення: DC 12-24 В
Світлова індикація: Так
Встановлення: Внутрішнє
Монтаж: Накладний
Клас захисту: IP54
Матеріал корпусу: Пластик
Колір: Чорний
Розміри: 86 / 55 / 14 мм</t>
  </si>
  <si>
    <t>Електромагнітний замок YM-280NT(LED)</t>
  </si>
  <si>
    <t>Виробник: Yli Electronic
Тип пристрою: електромагнітний замок
Місце встановлення: приміщення
Тип встановлення" накладне
Сила утримання, кг: 280
Таймер затримки: є
Сумісність і особливості електрозамка: MBK-280NGZ, MBK-280/350/500GU, MBK-280NZLC, MBK-280NL, MBK-280U, MBK-280NZL, MBK-280NLC, MBK-280NI
Індикація: світлова
Напруга живлення: 12 В, 24 В
Струм споживання, мА: 520 / 260
Матеріал: анодований алюміній (замок), цинк (відповідна планка)
Робоча температура, °C: -10 ~ +55
Розміри, мм замок: 250 х 48.8 х 27.9, відповідна планка: 180 х 38.8 х 13
Гарантія, міс: 36</t>
  </si>
  <si>
    <t>Геркон СМК-1Е (білий)</t>
  </si>
  <si>
    <t>Виробник: Електрон
Тип пристрою: датчик відчинення
Тип встановлення: накладне
Тип поверхні встановлення: дерево (пластик)
Режим тривоги, мм: 25
Черговий режим, мм: 10
Напруга живлення / джерело живлення: не потребує
Матеріал: пластик
Колір: білий
Розміри, мм: 28 х 12 х 5
Гарантія, міс: 12</t>
  </si>
  <si>
    <t>Бренд: ZPAS
Артикул: IT-426010-69AA-4-161-FP
Тип: монтажний шафа підлоговий
Висота, U: 42U
Глибина, мм: 1000
Ширина стійки: 19"
Матеріал: метал
Несуча здатність, кг: 1000
Колір: чорний
Комплектація: горизонтальні профілі, двері, комплект заземлення, дах, опори (1компл.), Підстава, панель збоку (2шт), профіль монтажний (4 шт), стінка задня</t>
  </si>
  <si>
    <t>Монтажна шафа настінна Hypernet WMNC66-6U-FLAT-BLACK</t>
  </si>
  <si>
    <t>Бренд: Hypernet
Артикул: WMNC66-6U-FLAT-BLACK
Тип: Монтажна шафа настінна
Висота, U: 6
Глибина: 600 мм
Ширина стійки: 19 "
Матеріал: Сталь / Скло
Несуча здатність, кг: 60
Колір: Чорний</t>
  </si>
  <si>
    <t>Патч-панель модульна 19" 24 порта 1U з менеджментом кабеля EPNew PLKD-240-1U-RM</t>
  </si>
  <si>
    <t>Бренд: EPNew
Код виробника товару (MPN): PLKD-240-1U-RM
Тип патч-панелі: Модульна
Висота, U: 1
Конструктив: 19"
Кількість портів: 24
Країна виробництва: Тайвань
Кабельний органайзер: Ззаду
Вага, кг: 0,72
Розміри упаковки, мм: 550 x 135 x 55</t>
  </si>
  <si>
    <t>Модуль Keystone RJ-45 UTP cat.5e узкий W&amp;T WT-2007A</t>
  </si>
  <si>
    <t>Бренд: W&amp;T
Код виробника товару (MPN): WT-2007A
Категорія: cat.5e
Екранування: UTP
Тип модуля: Мережевий RJ-45
Тип кріплення: Keystone
Країна виробництва: Китай
Призначення: Для мережевих розеток, Для модульних патч-панелей
Колір: Білий</t>
  </si>
  <si>
    <t>Кабельний організатор 19" 1U з кришкою EPN PLMN-060Z</t>
  </si>
  <si>
    <t>Бренд: EPNew
Тип: Кабельний організатор
Код виробника товару (MPN): PLMN-060Z
Конструктив: 19"
Висота, U: 1
Матеріал корпусу: Пластик
Призначення: Для мідниних кабелів
Країна виробництва: Тайвань
Колір: Чорний</t>
  </si>
  <si>
    <t>Мережевий фільтр Gembird EG-PDU-014-C14</t>
  </si>
  <si>
    <t>Бренд: Gembird
Артикул: EG-PDU-014-C14
Висота: 1U
Можливість монтажу в стійку: так
Вихід: 8 шт., розетки типу Schuko (німецький стандарт), гніздо
Вхід: 1 шт., вилка C14, силовий кабель 3 метри (3 x 1.5 мм²)
Максимальна робоча напруга: 250 В змінного струму
Максимальний вихідний струм: 10 А
Вихідна потужність: до 2500 Вт
Частота: 50 Гц
Корпус: алюміній
Температура експлуатації: від 0 до 45 °C
Вологість: від 0% до 90%
Розміри: 432 x 44 x 44 мм
Маса нетто: 0.8 кг</t>
  </si>
  <si>
    <t>Блок вентиляторів ZPAS 4 вентилятори (W-0200-06-01-011)</t>
  </si>
  <si>
    <t>Бренд: ZPAS
Артикул: W-0200-06-01-011
Комплектація: Блок вентиляторов, Набір кріпильних елементів
Країна-виробник: Китай
Габарити в упаковці (ВхШхГ), см: 6x47x45
Вага в упаковці, кг: 3,6</t>
  </si>
  <si>
    <t>Термостат ZPAS WN-0201-01-00-000/A</t>
  </si>
  <si>
    <t>Бренд: ZPAS
Артикул: WN-0201-01-00-000/A
Тип: Термостат
Датчик: Термопара
Діапазон температур: від 0 до 60°С, гістерезис 7К
Тип контакту: Миттєвий
Потужність: KTO 1140 (замкнутий тип) - 6A (1) 250В / KTS 1141 (розімкнутий тип) - 6A (1) 250В
Радіочастотні перешкоди: "N" (відповідно до VDE 0875)</t>
  </si>
  <si>
    <t>Лінійно-інтерактивне ДБЖ APC Smart-UPS 3000VA 230V LCD w/SmartConnect</t>
  </si>
  <si>
    <t>Бренд: APC
Артикул: SMT3000RMI2UC
Тип: лінійно-інтерактивне ДБЖ
Тип виконання: монтується в стійку (rack mount)
Потужність повна, В·А: 3000
Потужність активна, Вт: 2700
Мінімальна вхідна напруга без переходу на батарею, В: 151
Максимальна вхідна напруга без переходу на батарею, В: 302
Заявлена форма вихідної напруги: чиста синусоїда
Номінальне значення вихідної напруги, В: 220/230/240
Час переходу на батарею, мс: 6-10
Час автономної роботи з максимальним навантаженням, хв: 3,2
Кількість виходів (навантаження/фільтр): 9 / -
Тип виходів (навантаження/фільтр): 8хIEC C13, 1хIEC C19/-
Додатковий фільтр: немає
Час заряду батарей, год: 3
Інтерфейс комунікації з ПК: RJ-45 Serial, SmartSlot, USB
Розмір, мм: 86x432x683
Вага, кг: 44,28</t>
  </si>
  <si>
    <t>Монтажна шафа підлогова ZPAS IT-426010-69AA-4-161-FP</t>
  </si>
  <si>
    <r>
      <rPr>
        <b/>
        <sz val="16"/>
        <color theme="1"/>
        <rFont val="Times New Roman"/>
        <family val="1"/>
        <charset val="204"/>
      </rPr>
      <t xml:space="preserve">Термін поставки товару </t>
    </r>
    <r>
      <rPr>
        <sz val="16"/>
        <color theme="1"/>
        <rFont val="Times New Roman"/>
        <family val="1"/>
        <charset val="204"/>
      </rPr>
      <t xml:space="preserve">
з дати підписання договору </t>
    </r>
    <r>
      <rPr>
        <b/>
        <sz val="16"/>
        <color theme="1"/>
        <rFont val="Times New Roman"/>
        <family val="1"/>
        <charset val="204"/>
      </rPr>
      <t>(</t>
    </r>
    <r>
      <rPr>
        <b/>
        <i/>
        <sz val="16"/>
        <color theme="1"/>
        <rFont val="Times New Roman"/>
        <family val="1"/>
        <charset val="204"/>
      </rPr>
      <t>календарних днів)</t>
    </r>
  </si>
  <si>
    <r>
      <rPr>
        <b/>
        <sz val="16"/>
        <color theme="1"/>
        <rFont val="Times New Roman"/>
        <family val="1"/>
        <charset val="204"/>
      </rPr>
      <t>Умови оплати</t>
    </r>
    <r>
      <rPr>
        <sz val="16"/>
        <color theme="1"/>
        <rFont val="Times New Roman"/>
        <family val="1"/>
        <charset val="204"/>
      </rPr>
      <t xml:space="preserve">
(</t>
    </r>
    <r>
      <rPr>
        <b/>
        <i/>
        <sz val="16"/>
        <color theme="1"/>
        <rFont val="Times New Roman"/>
        <family val="1"/>
        <charset val="204"/>
      </rPr>
      <t>прописати</t>
    </r>
    <r>
      <rPr>
        <sz val="16"/>
        <color theme="1"/>
        <rFont val="Times New Roman"/>
        <family val="1"/>
        <charset val="204"/>
      </rPr>
      <t xml:space="preserve"> у % передплата / післяплата) </t>
    </r>
  </si>
  <si>
    <t>(Прізвище, ім’я, по батькові, посада, контактний телефон)</t>
  </si>
  <si>
    <r>
      <t>(Назва Учасника),</t>
    </r>
    <r>
      <rPr>
        <sz val="16"/>
        <color theme="1"/>
        <rFont val="Times New Roman"/>
        <family val="1"/>
        <charset val="204"/>
      </rPr>
      <t xml:space="preserve"> надає свою пропозицію щодо участі в тендері на </t>
    </r>
    <r>
      <rPr>
        <b/>
        <sz val="16"/>
        <color theme="1"/>
        <rFont val="Times New Roman"/>
        <family val="1"/>
        <charset val="204"/>
      </rPr>
      <t>закупівлю Мережевого та відео обладнання</t>
    </r>
  </si>
  <si>
    <t>Ми ознайомлені та погоджуємося з Умовами типового Договору  ТЧХУ (Додаток №3 до Запиту).</t>
  </si>
  <si>
    <r>
      <t xml:space="preserve">Ми погоджуємось, що всі витрати, пов’язані </t>
    </r>
    <r>
      <rPr>
        <b/>
        <sz val="16"/>
        <color theme="1"/>
        <rFont val="Times New Roman"/>
        <family val="1"/>
        <charset val="204"/>
      </rPr>
      <t xml:space="preserve">з поставкою товарів, здійснюються за рахунок Постачальника за наданою адресою.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</si>
</sst>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3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8"/>
      <color indexed="63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8"/>
      <color indexed="63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0" fontId="10" fillId="0" borderId="0" xfId="0" applyFont="1"/>
    <xf numFmtId="0" fontId="12" fillId="0" borderId="0" xfId="0" applyFont="1"/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" fillId="0" borderId="1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18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vertical="center" wrapText="1"/>
    </xf>
    <xf numFmtId="0" fontId="27" fillId="0" borderId="12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right" vertical="center"/>
    </xf>
    <xf numFmtId="0" fontId="16" fillId="3" borderId="13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4" fontId="18" fillId="3" borderId="13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vertical="center" wrapText="1"/>
    </xf>
    <xf numFmtId="4" fontId="18" fillId="3" borderId="12" xfId="0" applyNumberFormat="1" applyFont="1" applyFill="1" applyBorder="1" applyAlignment="1">
      <alignment horizontal="center" vertical="center" wrapText="1"/>
    </xf>
    <xf numFmtId="164" fontId="24" fillId="0" borderId="1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4" fontId="24" fillId="0" borderId="13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4" fontId="18" fillId="0" borderId="25" xfId="0" applyNumberFormat="1" applyFont="1" applyBorder="1" applyAlignment="1">
      <alignment horizontal="center" vertical="center" wrapText="1"/>
    </xf>
    <xf numFmtId="164" fontId="24" fillId="0" borderId="25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7" fillId="0" borderId="25" xfId="0" applyFont="1" applyBorder="1" applyAlignment="1">
      <alignment vertical="center" wrapText="1"/>
    </xf>
    <xf numFmtId="0" fontId="2" fillId="0" borderId="25" xfId="0" applyFont="1" applyBorder="1" applyAlignment="1">
      <alignment horizontal="left" vertical="center" wrapText="1"/>
    </xf>
    <xf numFmtId="0" fontId="1" fillId="0" borderId="13" xfId="0" applyFont="1" applyBorder="1"/>
    <xf numFmtId="0" fontId="3" fillId="3" borderId="25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right" vertical="center"/>
    </xf>
    <xf numFmtId="164" fontId="18" fillId="3" borderId="27" xfId="0" applyNumberFormat="1" applyFont="1" applyFill="1" applyBorder="1" applyAlignment="1">
      <alignment horizontal="center" vertical="center" wrapText="1"/>
    </xf>
    <xf numFmtId="0" fontId="1" fillId="0" borderId="25" xfId="0" applyFont="1" applyBorder="1"/>
    <xf numFmtId="0" fontId="28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center" wrapText="1"/>
    </xf>
    <xf numFmtId="0" fontId="14" fillId="3" borderId="13" xfId="0" applyFont="1" applyFill="1" applyBorder="1" applyAlignment="1">
      <alignment horizontal="left" vertical="center" wrapText="1"/>
    </xf>
    <xf numFmtId="0" fontId="14" fillId="3" borderId="12" xfId="0" applyFont="1" applyFill="1" applyBorder="1" applyAlignment="1">
      <alignment horizontal="left" vertical="center" wrapText="1"/>
    </xf>
    <xf numFmtId="0" fontId="14" fillId="3" borderId="25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16" fillId="3" borderId="13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4" fontId="1" fillId="0" borderId="30" xfId="0" applyNumberFormat="1" applyFont="1" applyBorder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30" fillId="3" borderId="18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29" fillId="3" borderId="18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5" fillId="3" borderId="0" xfId="0" applyFont="1" applyFill="1" applyAlignment="1">
      <alignment horizontal="righ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18" fillId="2" borderId="0" xfId="0" applyFont="1" applyFill="1" applyAlignment="1">
      <alignment horizontal="center"/>
    </xf>
    <xf numFmtId="0" fontId="15" fillId="3" borderId="7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14" fillId="0" borderId="14" xfId="0" applyNumberFormat="1" applyFont="1" applyBorder="1" applyAlignment="1">
      <alignment horizontal="center" vertical="center" wrapText="1"/>
    </xf>
    <xf numFmtId="4" fontId="14" fillId="0" borderId="8" xfId="0" applyNumberFormat="1" applyFont="1" applyBorder="1" applyAlignment="1">
      <alignment horizontal="center" vertical="center" wrapText="1"/>
    </xf>
    <xf numFmtId="0" fontId="28" fillId="4" borderId="16" xfId="0" applyFont="1" applyFill="1" applyBorder="1" applyAlignment="1">
      <alignment horizontal="center" vertical="center"/>
    </xf>
    <xf numFmtId="0" fontId="28" fillId="4" borderId="22" xfId="0" applyFont="1" applyFill="1" applyBorder="1" applyAlignment="1">
      <alignment horizontal="center" vertical="center"/>
    </xf>
    <xf numFmtId="0" fontId="28" fillId="4" borderId="10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6" fillId="5" borderId="34" xfId="0" applyFont="1" applyFill="1" applyBorder="1" applyAlignment="1">
      <alignment horizontal="right" vertical="center"/>
    </xf>
    <xf numFmtId="0" fontId="16" fillId="5" borderId="35" xfId="0" applyFont="1" applyFill="1" applyBorder="1" applyAlignment="1">
      <alignment horizontal="right" vertical="center"/>
    </xf>
    <xf numFmtId="164" fontId="18" fillId="5" borderId="35" xfId="0" applyNumberFormat="1" applyFont="1" applyFill="1" applyBorder="1" applyAlignment="1">
      <alignment horizontal="center" vertical="center" wrapText="1"/>
    </xf>
    <xf numFmtId="164" fontId="18" fillId="5" borderId="36" xfId="0" applyNumberFormat="1" applyFont="1" applyFill="1" applyBorder="1" applyAlignment="1">
      <alignment horizontal="center" vertical="center" wrapText="1"/>
    </xf>
    <xf numFmtId="164" fontId="18" fillId="3" borderId="21" xfId="0" applyNumberFormat="1" applyFont="1" applyFill="1" applyBorder="1" applyAlignment="1">
      <alignment horizontal="center" vertical="center" wrapText="1"/>
    </xf>
    <xf numFmtId="164" fontId="18" fillId="3" borderId="18" xfId="0" applyNumberFormat="1" applyFont="1" applyFill="1" applyBorder="1" applyAlignment="1">
      <alignment horizontal="center" vertical="center" wrapText="1"/>
    </xf>
    <xf numFmtId="164" fontId="18" fillId="3" borderId="13" xfId="0" applyNumberFormat="1" applyFont="1" applyFill="1" applyBorder="1" applyAlignment="1">
      <alignment horizontal="center" vertical="center" wrapText="1"/>
    </xf>
    <xf numFmtId="164" fontId="24" fillId="3" borderId="13" xfId="0" applyNumberFormat="1" applyFont="1" applyFill="1" applyBorder="1" applyAlignment="1">
      <alignment horizontal="center" vertical="center" wrapText="1"/>
    </xf>
    <xf numFmtId="164" fontId="24" fillId="3" borderId="12" xfId="0" applyNumberFormat="1" applyFont="1" applyFill="1" applyBorder="1" applyAlignment="1">
      <alignment horizontal="center" vertical="center" wrapText="1"/>
    </xf>
    <xf numFmtId="0" fontId="28" fillId="4" borderId="16" xfId="0" applyFont="1" applyFill="1" applyBorder="1" applyAlignment="1">
      <alignment horizontal="center" vertical="center" wrapText="1"/>
    </xf>
    <xf numFmtId="0" fontId="28" fillId="4" borderId="22" xfId="0" applyFont="1" applyFill="1" applyBorder="1" applyAlignment="1">
      <alignment horizontal="center" vertical="center" wrapText="1"/>
    </xf>
    <xf numFmtId="0" fontId="28" fillId="4" borderId="23" xfId="0" applyFont="1" applyFill="1" applyBorder="1" applyAlignment="1">
      <alignment horizontal="center" vertical="center" wrapText="1"/>
    </xf>
    <xf numFmtId="164" fontId="18" fillId="3" borderId="22" xfId="0" applyNumberFormat="1" applyFont="1" applyFill="1" applyBorder="1" applyAlignment="1">
      <alignment horizontal="center" vertical="center" wrapText="1"/>
    </xf>
    <xf numFmtId="164" fontId="18" fillId="3" borderId="23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3" xfId="0" applyFont="1" applyBorder="1" applyAlignment="1">
      <alignment wrapText="1"/>
    </xf>
    <xf numFmtId="164" fontId="24" fillId="0" borderId="13" xfId="0" applyNumberFormat="1" applyFont="1" applyBorder="1" applyAlignment="1">
      <alignment horizontal="center" vertical="center" wrapText="1"/>
    </xf>
    <xf numFmtId="164" fontId="24" fillId="0" borderId="12" xfId="0" applyNumberFormat="1" applyFont="1" applyBorder="1" applyAlignment="1">
      <alignment horizontal="center" vertical="center" wrapText="1"/>
    </xf>
    <xf numFmtId="0" fontId="1" fillId="0" borderId="21" xfId="0" applyFont="1" applyBorder="1"/>
    <xf numFmtId="0" fontId="1" fillId="0" borderId="18" xfId="0" applyFont="1" applyBorder="1"/>
    <xf numFmtId="0" fontId="1" fillId="0" borderId="13" xfId="0" applyFont="1" applyBorder="1"/>
    <xf numFmtId="0" fontId="26" fillId="0" borderId="25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right" vertical="center"/>
    </xf>
    <xf numFmtId="0" fontId="16" fillId="3" borderId="13" xfId="0" applyFont="1" applyFill="1" applyBorder="1" applyAlignment="1">
      <alignment horizontal="right" vertical="center"/>
    </xf>
    <xf numFmtId="164" fontId="24" fillId="0" borderId="25" xfId="0" applyNumberFormat="1" applyFont="1" applyBorder="1" applyAlignment="1">
      <alignment horizontal="center" vertical="center" wrapText="1"/>
    </xf>
    <xf numFmtId="0" fontId="1" fillId="0" borderId="28" xfId="0" applyFont="1" applyBorder="1"/>
    <xf numFmtId="0" fontId="1" fillId="0" borderId="2" xfId="0" applyFont="1" applyBorder="1"/>
    <xf numFmtId="0" fontId="1" fillId="0" borderId="3" xfId="0" applyFont="1" applyBorder="1"/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7" xfId="0" applyFont="1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0" fontId="24" fillId="3" borderId="0" xfId="0" applyFont="1" applyFill="1" applyAlignment="1">
      <alignment horizontal="left" vertical="center" wrapText="1"/>
    </xf>
    <xf numFmtId="0" fontId="24" fillId="3" borderId="0" xfId="0" applyFont="1" applyFill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7" fillId="0" borderId="21" xfId="0" applyFont="1" applyBorder="1" applyAlignment="1">
      <alignment vertical="center" wrapText="1"/>
    </xf>
    <xf numFmtId="0" fontId="27" fillId="0" borderId="13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4" fontId="18" fillId="0" borderId="21" xfId="0" applyNumberFormat="1" applyFont="1" applyBorder="1" applyAlignment="1">
      <alignment horizontal="center" vertical="center" wrapText="1"/>
    </xf>
    <xf numFmtId="4" fontId="18" fillId="0" borderId="13" xfId="0" applyNumberFormat="1" applyFont="1" applyBorder="1" applyAlignment="1">
      <alignment horizontal="center" vertical="center" wrapText="1"/>
    </xf>
    <xf numFmtId="164" fontId="24" fillId="0" borderId="21" xfId="0" applyNumberFormat="1" applyFont="1" applyBorder="1" applyAlignment="1">
      <alignment horizontal="center" vertical="center" wrapText="1"/>
    </xf>
    <xf numFmtId="164" fontId="18" fillId="3" borderId="37" xfId="0" applyNumberFormat="1" applyFont="1" applyFill="1" applyBorder="1" applyAlignment="1">
      <alignment horizontal="center" vertical="center" wrapText="1"/>
    </xf>
    <xf numFmtId="164" fontId="18" fillId="3" borderId="17" xfId="0" applyNumberFormat="1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/>
    </xf>
    <xf numFmtId="0" fontId="28" fillId="3" borderId="20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14" fillId="3" borderId="25" xfId="0" applyFont="1" applyFill="1" applyBorder="1" applyAlignment="1">
      <alignment horizontal="left" vertical="center" wrapText="1"/>
    </xf>
    <xf numFmtId="0" fontId="14" fillId="3" borderId="13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sheetPr>
    <pageSetUpPr fitToPage="1"/>
  </sheetPr>
  <dimension ref="A1:IP111"/>
  <sheetViews>
    <sheetView showGridLines="0" tabSelected="1" view="pageBreakPreview" topLeftCell="A38" zoomScale="50" zoomScaleNormal="90" zoomScaleSheetLayoutView="50" workbookViewId="0">
      <selection activeCell="A66" sqref="A66:I66"/>
    </sheetView>
  </sheetViews>
  <sheetFormatPr defaultColWidth="9.109375" defaultRowHeight="21" x14ac:dyDescent="0.4"/>
  <cols>
    <col min="1" max="1" width="5.33203125" style="2" customWidth="1"/>
    <col min="2" max="2" width="41.33203125" style="1" customWidth="1"/>
    <col min="3" max="3" width="74.109375" style="1" customWidth="1"/>
    <col min="4" max="4" width="10.5546875" style="1" customWidth="1"/>
    <col min="5" max="5" width="15.77734375" style="1" customWidth="1"/>
    <col min="6" max="6" width="21.77734375" style="1" customWidth="1"/>
    <col min="7" max="7" width="29.109375" style="4" customWidth="1"/>
    <col min="8" max="8" width="28.77734375" style="4" customWidth="1"/>
    <col min="9" max="9" width="29.6640625" style="1" customWidth="1"/>
    <col min="10" max="16384" width="9.109375" style="1"/>
  </cols>
  <sheetData>
    <row r="1" spans="1:9" ht="30" customHeight="1" x14ac:dyDescent="0.4">
      <c r="A1" s="74" t="s">
        <v>28</v>
      </c>
      <c r="B1" s="74"/>
      <c r="C1" s="74"/>
      <c r="D1" s="74"/>
      <c r="E1" s="74"/>
      <c r="F1" s="74"/>
      <c r="G1" s="74"/>
      <c r="H1" s="74"/>
      <c r="I1" s="74"/>
    </row>
    <row r="2" spans="1:9" ht="22.8" x14ac:dyDescent="0.4">
      <c r="A2" s="78" t="s">
        <v>29</v>
      </c>
      <c r="B2" s="78"/>
      <c r="C2" s="78"/>
      <c r="D2" s="78"/>
      <c r="E2" s="78"/>
      <c r="F2" s="78"/>
      <c r="G2" s="78"/>
      <c r="H2" s="78"/>
      <c r="I2" s="78"/>
    </row>
    <row r="3" spans="1:9" ht="43.2" customHeight="1" x14ac:dyDescent="0.4">
      <c r="A3" s="72" t="s">
        <v>0</v>
      </c>
      <c r="B3" s="72"/>
      <c r="C3" s="72"/>
      <c r="D3" s="72"/>
      <c r="E3" s="72"/>
      <c r="F3" s="72"/>
      <c r="G3" s="72"/>
      <c r="H3" s="72"/>
      <c r="I3" s="72"/>
    </row>
    <row r="4" spans="1:9" ht="29.25" customHeight="1" x14ac:dyDescent="0.4">
      <c r="A4" s="73" t="s">
        <v>109</v>
      </c>
      <c r="B4" s="73"/>
      <c r="C4" s="73"/>
      <c r="D4" s="73"/>
      <c r="E4" s="73"/>
      <c r="F4" s="73"/>
      <c r="G4" s="73"/>
      <c r="H4" s="73"/>
      <c r="I4" s="73"/>
    </row>
    <row r="5" spans="1:9" ht="34.950000000000003" customHeight="1" x14ac:dyDescent="0.4">
      <c r="A5" s="158" t="s">
        <v>1</v>
      </c>
      <c r="B5" s="159"/>
      <c r="C5" s="160"/>
      <c r="D5" s="75" t="s">
        <v>2</v>
      </c>
      <c r="E5" s="76"/>
      <c r="F5" s="76"/>
      <c r="G5" s="76"/>
      <c r="H5" s="76"/>
      <c r="I5" s="77"/>
    </row>
    <row r="6" spans="1:9" ht="34.950000000000003" customHeight="1" x14ac:dyDescent="0.4">
      <c r="A6" s="161"/>
      <c r="B6" s="162"/>
      <c r="C6" s="163"/>
      <c r="D6" s="75" t="s">
        <v>3</v>
      </c>
      <c r="E6" s="76"/>
      <c r="F6" s="76"/>
      <c r="G6" s="76"/>
      <c r="H6" s="76"/>
      <c r="I6" s="77"/>
    </row>
    <row r="7" spans="1:9" ht="34.950000000000003" customHeight="1" x14ac:dyDescent="0.4">
      <c r="A7" s="164"/>
      <c r="B7" s="165"/>
      <c r="C7" s="166"/>
      <c r="D7" s="75" t="s">
        <v>4</v>
      </c>
      <c r="E7" s="76"/>
      <c r="F7" s="76"/>
      <c r="G7" s="76"/>
      <c r="H7" s="76"/>
      <c r="I7" s="77"/>
    </row>
    <row r="8" spans="1:9" ht="34.950000000000003" customHeight="1" x14ac:dyDescent="0.4">
      <c r="A8" s="167" t="s">
        <v>5</v>
      </c>
      <c r="B8" s="168"/>
      <c r="C8" s="169"/>
      <c r="D8" s="75" t="s">
        <v>108</v>
      </c>
      <c r="E8" s="76"/>
      <c r="F8" s="76"/>
      <c r="G8" s="76"/>
      <c r="H8" s="76"/>
      <c r="I8" s="77"/>
    </row>
    <row r="9" spans="1:9" ht="17.399999999999999" customHeight="1" thickBot="1" x14ac:dyDescent="0.45">
      <c r="A9" s="79"/>
      <c r="B9" s="79"/>
      <c r="C9" s="80"/>
      <c r="D9" s="80"/>
      <c r="E9" s="80"/>
      <c r="F9" s="80"/>
      <c r="G9" s="80"/>
      <c r="H9" s="80"/>
    </row>
    <row r="10" spans="1:9" ht="111.6" customHeight="1" x14ac:dyDescent="0.4">
      <c r="A10" s="81" t="s">
        <v>30</v>
      </c>
      <c r="B10" s="66" t="s">
        <v>56</v>
      </c>
      <c r="C10" s="24" t="s">
        <v>6</v>
      </c>
      <c r="D10" s="83" t="s">
        <v>16</v>
      </c>
      <c r="E10" s="83" t="s">
        <v>7</v>
      </c>
      <c r="F10" s="86" t="s">
        <v>25</v>
      </c>
      <c r="G10" s="86" t="s">
        <v>26</v>
      </c>
      <c r="H10" s="67" t="s">
        <v>106</v>
      </c>
      <c r="I10" s="64" t="s">
        <v>107</v>
      </c>
    </row>
    <row r="11" spans="1:9" s="3" customFormat="1" ht="54.6" customHeight="1" thickBot="1" x14ac:dyDescent="0.45">
      <c r="A11" s="82"/>
      <c r="B11" s="85" t="s">
        <v>8</v>
      </c>
      <c r="C11" s="85"/>
      <c r="D11" s="84"/>
      <c r="E11" s="84"/>
      <c r="F11" s="87"/>
      <c r="G11" s="87"/>
      <c r="H11" s="68" t="s">
        <v>9</v>
      </c>
      <c r="I11" s="65" t="s">
        <v>9</v>
      </c>
    </row>
    <row r="12" spans="1:9" s="3" customFormat="1" ht="55.2" customHeight="1" thickBot="1" x14ac:dyDescent="0.45">
      <c r="A12" s="101" t="s">
        <v>31</v>
      </c>
      <c r="B12" s="102"/>
      <c r="C12" s="102"/>
      <c r="D12" s="102"/>
      <c r="E12" s="102"/>
      <c r="F12" s="102"/>
      <c r="G12" s="102"/>
      <c r="H12" s="102"/>
      <c r="I12" s="103"/>
    </row>
    <row r="13" spans="1:9" s="3" customFormat="1" ht="237" customHeight="1" x14ac:dyDescent="0.4">
      <c r="A13" s="38">
        <v>1</v>
      </c>
      <c r="B13" s="26" t="s">
        <v>32</v>
      </c>
      <c r="C13" s="17" t="s">
        <v>33</v>
      </c>
      <c r="D13" s="25" t="s">
        <v>17</v>
      </c>
      <c r="E13" s="18">
        <v>2</v>
      </c>
      <c r="F13" s="33"/>
      <c r="G13" s="39">
        <f t="shared" ref="G13:G22" si="0">F13*E13</f>
        <v>0</v>
      </c>
      <c r="H13" s="99"/>
      <c r="I13" s="106"/>
    </row>
    <row r="14" spans="1:9" s="3" customFormat="1" ht="214.2" customHeight="1" x14ac:dyDescent="0.4">
      <c r="A14" s="34">
        <v>2</v>
      </c>
      <c r="B14" s="35" t="s">
        <v>34</v>
      </c>
      <c r="C14" s="23" t="s">
        <v>35</v>
      </c>
      <c r="D14" s="28" t="s">
        <v>17</v>
      </c>
      <c r="E14" s="19">
        <v>6</v>
      </c>
      <c r="F14" s="36"/>
      <c r="G14" s="37">
        <f t="shared" si="0"/>
        <v>0</v>
      </c>
      <c r="H14" s="100"/>
      <c r="I14" s="107"/>
    </row>
    <row r="15" spans="1:9" s="3" customFormat="1" ht="181.2" customHeight="1" x14ac:dyDescent="0.4">
      <c r="A15" s="34">
        <v>3</v>
      </c>
      <c r="B15" s="35" t="s">
        <v>36</v>
      </c>
      <c r="C15" s="23" t="s">
        <v>37</v>
      </c>
      <c r="D15" s="28" t="s">
        <v>17</v>
      </c>
      <c r="E15" s="19">
        <v>2</v>
      </c>
      <c r="F15" s="22"/>
      <c r="G15" s="37">
        <f t="shared" si="0"/>
        <v>0</v>
      </c>
      <c r="H15" s="100"/>
      <c r="I15" s="107"/>
    </row>
    <row r="16" spans="1:9" s="3" customFormat="1" ht="330.6" customHeight="1" x14ac:dyDescent="0.4">
      <c r="A16" s="34">
        <v>4</v>
      </c>
      <c r="B16" s="35" t="s">
        <v>18</v>
      </c>
      <c r="C16" s="23" t="s">
        <v>19</v>
      </c>
      <c r="D16" s="28" t="s">
        <v>17</v>
      </c>
      <c r="E16" s="19">
        <v>15</v>
      </c>
      <c r="F16" s="22"/>
      <c r="G16" s="37">
        <f t="shared" si="0"/>
        <v>0</v>
      </c>
      <c r="H16" s="100"/>
      <c r="I16" s="107"/>
    </row>
    <row r="17" spans="1:9" s="3" customFormat="1" ht="189" customHeight="1" x14ac:dyDescent="0.4">
      <c r="A17" s="34">
        <v>5</v>
      </c>
      <c r="B17" s="35" t="s">
        <v>38</v>
      </c>
      <c r="C17" s="23" t="s">
        <v>39</v>
      </c>
      <c r="D17" s="28" t="s">
        <v>17</v>
      </c>
      <c r="E17" s="19">
        <v>1</v>
      </c>
      <c r="F17" s="22"/>
      <c r="G17" s="37">
        <f t="shared" si="0"/>
        <v>0</v>
      </c>
      <c r="H17" s="100"/>
      <c r="I17" s="107"/>
    </row>
    <row r="18" spans="1:9" s="3" customFormat="1" ht="151.80000000000001" customHeight="1" x14ac:dyDescent="0.4">
      <c r="A18" s="34">
        <v>6</v>
      </c>
      <c r="B18" s="35" t="s">
        <v>40</v>
      </c>
      <c r="C18" s="23" t="s">
        <v>41</v>
      </c>
      <c r="D18" s="28" t="s">
        <v>17</v>
      </c>
      <c r="E18" s="19">
        <v>6</v>
      </c>
      <c r="F18" s="22"/>
      <c r="G18" s="37">
        <f t="shared" si="0"/>
        <v>0</v>
      </c>
      <c r="H18" s="100"/>
      <c r="I18" s="107"/>
    </row>
    <row r="19" spans="1:9" s="3" customFormat="1" ht="172.2" customHeight="1" x14ac:dyDescent="0.4">
      <c r="A19" s="34">
        <v>7</v>
      </c>
      <c r="B19" s="35" t="s">
        <v>42</v>
      </c>
      <c r="C19" s="23" t="s">
        <v>43</v>
      </c>
      <c r="D19" s="28" t="s">
        <v>17</v>
      </c>
      <c r="E19" s="19">
        <v>6</v>
      </c>
      <c r="F19" s="22"/>
      <c r="G19" s="37">
        <f t="shared" si="0"/>
        <v>0</v>
      </c>
      <c r="H19" s="100"/>
      <c r="I19" s="107"/>
    </row>
    <row r="20" spans="1:9" s="3" customFormat="1" ht="114.6" customHeight="1" x14ac:dyDescent="0.4">
      <c r="A20" s="34">
        <v>8</v>
      </c>
      <c r="B20" s="27" t="s">
        <v>44</v>
      </c>
      <c r="C20" s="23" t="s">
        <v>45</v>
      </c>
      <c r="D20" s="28" t="s">
        <v>17</v>
      </c>
      <c r="E20" s="19">
        <v>2</v>
      </c>
      <c r="F20" s="22"/>
      <c r="G20" s="37">
        <f t="shared" si="0"/>
        <v>0</v>
      </c>
      <c r="H20" s="100"/>
      <c r="I20" s="107"/>
    </row>
    <row r="21" spans="1:9" s="3" customFormat="1" ht="148.19999999999999" customHeight="1" x14ac:dyDescent="0.4">
      <c r="A21" s="34">
        <v>9</v>
      </c>
      <c r="B21" s="27" t="s">
        <v>46</v>
      </c>
      <c r="C21" s="23" t="s">
        <v>47</v>
      </c>
      <c r="D21" s="28" t="s">
        <v>17</v>
      </c>
      <c r="E21" s="19">
        <v>15</v>
      </c>
      <c r="F21" s="22"/>
      <c r="G21" s="37">
        <f t="shared" si="0"/>
        <v>0</v>
      </c>
      <c r="H21" s="100"/>
      <c r="I21" s="107"/>
    </row>
    <row r="22" spans="1:9" s="3" customFormat="1" ht="167.4" customHeight="1" thickBot="1" x14ac:dyDescent="0.45">
      <c r="A22" s="46">
        <v>10</v>
      </c>
      <c r="B22" s="47" t="s">
        <v>48</v>
      </c>
      <c r="C22" s="48" t="s">
        <v>49</v>
      </c>
      <c r="D22" s="42" t="s">
        <v>17</v>
      </c>
      <c r="E22" s="43">
        <v>15</v>
      </c>
      <c r="F22" s="44"/>
      <c r="G22" s="45">
        <f t="shared" si="0"/>
        <v>0</v>
      </c>
      <c r="H22" s="100"/>
      <c r="I22" s="108"/>
    </row>
    <row r="23" spans="1:9" s="3" customFormat="1" ht="41.4" customHeight="1" thickBot="1" x14ac:dyDescent="0.45">
      <c r="A23" s="92" t="s">
        <v>22</v>
      </c>
      <c r="B23" s="93"/>
      <c r="C23" s="93"/>
      <c r="D23" s="93"/>
      <c r="E23" s="93"/>
      <c r="F23" s="94">
        <f>SUM(G13:G22)</f>
        <v>0</v>
      </c>
      <c r="G23" s="95"/>
      <c r="H23" s="104"/>
      <c r="I23" s="105"/>
    </row>
    <row r="24" spans="1:9" s="3" customFormat="1" ht="41.4" customHeight="1" thickBot="1" x14ac:dyDescent="0.45">
      <c r="A24" s="88" t="s">
        <v>50</v>
      </c>
      <c r="B24" s="89"/>
      <c r="C24" s="89"/>
      <c r="D24" s="89"/>
      <c r="E24" s="89"/>
      <c r="F24" s="89"/>
      <c r="G24" s="89"/>
      <c r="H24" s="90"/>
      <c r="I24" s="91"/>
    </row>
    <row r="25" spans="1:9" s="3" customFormat="1" ht="272.39999999999998" customHeight="1" x14ac:dyDescent="0.4">
      <c r="A25" s="138">
        <v>1</v>
      </c>
      <c r="B25" s="136" t="s">
        <v>57</v>
      </c>
      <c r="C25" s="140" t="s">
        <v>60</v>
      </c>
      <c r="D25" s="142" t="s">
        <v>17</v>
      </c>
      <c r="E25" s="143">
        <v>1</v>
      </c>
      <c r="F25" s="145"/>
      <c r="G25" s="147">
        <f>F25*E25</f>
        <v>0</v>
      </c>
      <c r="H25" s="109"/>
      <c r="I25" s="106"/>
    </row>
    <row r="26" spans="1:9" s="3" customFormat="1" ht="265.2" customHeight="1" x14ac:dyDescent="0.4">
      <c r="A26" s="139"/>
      <c r="B26" s="137"/>
      <c r="C26" s="141"/>
      <c r="D26" s="115"/>
      <c r="E26" s="144"/>
      <c r="F26" s="146"/>
      <c r="G26" s="109"/>
      <c r="H26" s="109"/>
      <c r="I26" s="107"/>
    </row>
    <row r="27" spans="1:9" s="3" customFormat="1" ht="78" customHeight="1" x14ac:dyDescent="0.4">
      <c r="A27" s="21">
        <v>2</v>
      </c>
      <c r="B27" s="35" t="s">
        <v>58</v>
      </c>
      <c r="C27" s="9" t="s">
        <v>59</v>
      </c>
      <c r="D27" s="28" t="s">
        <v>17</v>
      </c>
      <c r="E27" s="19">
        <v>1</v>
      </c>
      <c r="F27" s="22"/>
      <c r="G27" s="37">
        <f t="shared" ref="G27:G33" si="1">F27*E27</f>
        <v>0</v>
      </c>
      <c r="H27" s="110"/>
      <c r="I27" s="107"/>
    </row>
    <row r="28" spans="1:9" s="3" customFormat="1" ht="226.8" customHeight="1" x14ac:dyDescent="0.4">
      <c r="A28" s="20">
        <v>3</v>
      </c>
      <c r="B28" s="35" t="s">
        <v>61</v>
      </c>
      <c r="C28" s="9" t="s">
        <v>62</v>
      </c>
      <c r="D28" s="28" t="s">
        <v>17</v>
      </c>
      <c r="E28" s="19">
        <v>20</v>
      </c>
      <c r="F28" s="22"/>
      <c r="G28" s="37">
        <f t="shared" si="1"/>
        <v>0</v>
      </c>
      <c r="H28" s="110"/>
      <c r="I28" s="107"/>
    </row>
    <row r="29" spans="1:9" s="3" customFormat="1" ht="160.19999999999999" customHeight="1" x14ac:dyDescent="0.4">
      <c r="A29" s="21">
        <v>4</v>
      </c>
      <c r="B29" s="35" t="s">
        <v>63</v>
      </c>
      <c r="C29" s="9" t="s">
        <v>64</v>
      </c>
      <c r="D29" s="28" t="s">
        <v>17</v>
      </c>
      <c r="E29" s="19">
        <v>3</v>
      </c>
      <c r="F29" s="22"/>
      <c r="G29" s="37">
        <f t="shared" si="1"/>
        <v>0</v>
      </c>
      <c r="H29" s="110"/>
      <c r="I29" s="107"/>
    </row>
    <row r="30" spans="1:9" s="3" customFormat="1" ht="240.6" customHeight="1" x14ac:dyDescent="0.4">
      <c r="A30" s="20">
        <v>5</v>
      </c>
      <c r="B30" s="35" t="s">
        <v>65</v>
      </c>
      <c r="C30" s="9" t="s">
        <v>66</v>
      </c>
      <c r="D30" s="28" t="s">
        <v>17</v>
      </c>
      <c r="E30" s="19">
        <v>1</v>
      </c>
      <c r="F30" s="22"/>
      <c r="G30" s="37">
        <f t="shared" si="1"/>
        <v>0</v>
      </c>
      <c r="H30" s="110"/>
      <c r="I30" s="107"/>
    </row>
    <row r="31" spans="1:9" s="3" customFormat="1" ht="90.6" customHeight="1" x14ac:dyDescent="0.4">
      <c r="A31" s="21">
        <v>6</v>
      </c>
      <c r="B31" s="35" t="s">
        <v>67</v>
      </c>
      <c r="C31" s="9" t="s">
        <v>68</v>
      </c>
      <c r="D31" s="28" t="s">
        <v>17</v>
      </c>
      <c r="E31" s="19">
        <v>1</v>
      </c>
      <c r="F31" s="22"/>
      <c r="G31" s="37">
        <f t="shared" si="1"/>
        <v>0</v>
      </c>
      <c r="H31" s="110"/>
      <c r="I31" s="107"/>
    </row>
    <row r="32" spans="1:9" s="3" customFormat="1" ht="220.8" customHeight="1" x14ac:dyDescent="0.4">
      <c r="A32" s="20">
        <v>7</v>
      </c>
      <c r="B32" s="35" t="s">
        <v>69</v>
      </c>
      <c r="C32" s="9" t="s">
        <v>70</v>
      </c>
      <c r="D32" s="28" t="s">
        <v>17</v>
      </c>
      <c r="E32" s="19">
        <v>2</v>
      </c>
      <c r="F32" s="22"/>
      <c r="G32" s="37">
        <f t="shared" si="1"/>
        <v>0</v>
      </c>
      <c r="H32" s="110"/>
      <c r="I32" s="107"/>
    </row>
    <row r="33" spans="1:9" s="3" customFormat="1" ht="66.599999999999994" customHeight="1" thickBot="1" x14ac:dyDescent="0.45">
      <c r="A33" s="40">
        <v>8</v>
      </c>
      <c r="B33" s="47" t="s">
        <v>71</v>
      </c>
      <c r="C33" s="41" t="s">
        <v>72</v>
      </c>
      <c r="D33" s="42" t="s">
        <v>17</v>
      </c>
      <c r="E33" s="43">
        <v>5</v>
      </c>
      <c r="F33" s="44"/>
      <c r="G33" s="45">
        <f t="shared" si="1"/>
        <v>0</v>
      </c>
      <c r="H33" s="110"/>
      <c r="I33" s="108"/>
    </row>
    <row r="34" spans="1:9" ht="44.4" customHeight="1" thickBot="1" x14ac:dyDescent="0.45">
      <c r="A34" s="92" t="s">
        <v>23</v>
      </c>
      <c r="B34" s="93"/>
      <c r="C34" s="93"/>
      <c r="D34" s="93"/>
      <c r="E34" s="93"/>
      <c r="F34" s="94">
        <f>SUM(G25:G33)</f>
        <v>0</v>
      </c>
      <c r="G34" s="95"/>
      <c r="H34" s="104"/>
      <c r="I34" s="105"/>
    </row>
    <row r="35" spans="1:9" ht="44.4" customHeight="1" thickBot="1" x14ac:dyDescent="0.45">
      <c r="A35" s="88" t="s">
        <v>51</v>
      </c>
      <c r="B35" s="89"/>
      <c r="C35" s="89"/>
      <c r="D35" s="89"/>
      <c r="E35" s="89"/>
      <c r="F35" s="89"/>
      <c r="G35" s="89"/>
      <c r="H35" s="90"/>
      <c r="I35" s="91"/>
    </row>
    <row r="36" spans="1:9" ht="195.6" customHeight="1" x14ac:dyDescent="0.4">
      <c r="A36" s="32">
        <v>1</v>
      </c>
      <c r="B36" s="56" t="s">
        <v>74</v>
      </c>
      <c r="C36" s="55" t="s">
        <v>75</v>
      </c>
      <c r="D36" s="28" t="s">
        <v>17</v>
      </c>
      <c r="E36" s="61">
        <v>10</v>
      </c>
      <c r="F36" s="30"/>
      <c r="G36" s="39">
        <f t="shared" ref="G36:G43" si="2">F36*E36</f>
        <v>0</v>
      </c>
      <c r="H36" s="109"/>
      <c r="I36" s="111"/>
    </row>
    <row r="37" spans="1:9" ht="214.8" customHeight="1" x14ac:dyDescent="0.4">
      <c r="A37" s="156">
        <v>2</v>
      </c>
      <c r="B37" s="154" t="s">
        <v>76</v>
      </c>
      <c r="C37" s="152" t="s">
        <v>77</v>
      </c>
      <c r="D37" s="114" t="s">
        <v>17</v>
      </c>
      <c r="E37" s="116">
        <v>27</v>
      </c>
      <c r="F37" s="118"/>
      <c r="G37" s="120">
        <f>F38*E38</f>
        <v>0</v>
      </c>
      <c r="H37" s="109"/>
      <c r="I37" s="112"/>
    </row>
    <row r="38" spans="1:9" ht="331.2" customHeight="1" x14ac:dyDescent="0.4">
      <c r="A38" s="157"/>
      <c r="B38" s="155"/>
      <c r="C38" s="153"/>
      <c r="D38" s="115"/>
      <c r="E38" s="117"/>
      <c r="F38" s="119"/>
      <c r="G38" s="109"/>
      <c r="H38" s="110"/>
      <c r="I38" s="112"/>
    </row>
    <row r="39" spans="1:9" ht="231.6" customHeight="1" x14ac:dyDescent="0.4">
      <c r="A39" s="31">
        <v>3</v>
      </c>
      <c r="B39" s="57" t="s">
        <v>78</v>
      </c>
      <c r="C39" s="59" t="s">
        <v>79</v>
      </c>
      <c r="D39" s="28" t="s">
        <v>17</v>
      </c>
      <c r="E39" s="63">
        <v>20</v>
      </c>
      <c r="F39" s="29"/>
      <c r="G39" s="37">
        <f t="shared" si="2"/>
        <v>0</v>
      </c>
      <c r="H39" s="110"/>
      <c r="I39" s="112"/>
    </row>
    <row r="40" spans="1:9" ht="230.4" customHeight="1" x14ac:dyDescent="0.4">
      <c r="A40" s="31">
        <v>4</v>
      </c>
      <c r="B40" s="57" t="s">
        <v>80</v>
      </c>
      <c r="C40" s="59" t="s">
        <v>81</v>
      </c>
      <c r="D40" s="28" t="s">
        <v>17</v>
      </c>
      <c r="E40" s="63">
        <v>34</v>
      </c>
      <c r="F40" s="29"/>
      <c r="G40" s="37">
        <f t="shared" si="2"/>
        <v>0</v>
      </c>
      <c r="H40" s="110"/>
      <c r="I40" s="112"/>
    </row>
    <row r="41" spans="1:9" ht="213.6" customHeight="1" x14ac:dyDescent="0.4">
      <c r="A41" s="31">
        <v>5</v>
      </c>
      <c r="B41" s="57" t="s">
        <v>82</v>
      </c>
      <c r="C41" s="59" t="s">
        <v>83</v>
      </c>
      <c r="D41" s="28" t="s">
        <v>17</v>
      </c>
      <c r="E41" s="63">
        <v>5</v>
      </c>
      <c r="F41" s="29"/>
      <c r="G41" s="37">
        <f t="shared" si="2"/>
        <v>0</v>
      </c>
      <c r="H41" s="110"/>
      <c r="I41" s="112"/>
    </row>
    <row r="42" spans="1:9" ht="241.2" customHeight="1" x14ac:dyDescent="0.4">
      <c r="A42" s="31">
        <v>6</v>
      </c>
      <c r="B42" s="57" t="s">
        <v>84</v>
      </c>
      <c r="C42" s="59" t="s">
        <v>85</v>
      </c>
      <c r="D42" s="28" t="s">
        <v>17</v>
      </c>
      <c r="E42" s="63">
        <v>20</v>
      </c>
      <c r="F42" s="29"/>
      <c r="G42" s="37">
        <f t="shared" si="2"/>
        <v>0</v>
      </c>
      <c r="H42" s="110"/>
      <c r="I42" s="112"/>
    </row>
    <row r="43" spans="1:9" ht="184.8" customHeight="1" thickBot="1" x14ac:dyDescent="0.45">
      <c r="A43" s="50">
        <v>7</v>
      </c>
      <c r="B43" s="58" t="s">
        <v>86</v>
      </c>
      <c r="C43" s="60" t="s">
        <v>87</v>
      </c>
      <c r="D43" s="42" t="s">
        <v>17</v>
      </c>
      <c r="E43" s="62">
        <v>20</v>
      </c>
      <c r="F43" s="51"/>
      <c r="G43" s="45">
        <f t="shared" si="2"/>
        <v>0</v>
      </c>
      <c r="H43" s="110"/>
      <c r="I43" s="113"/>
    </row>
    <row r="44" spans="1:9" ht="44.4" customHeight="1" thickBot="1" x14ac:dyDescent="0.45">
      <c r="A44" s="92" t="s">
        <v>52</v>
      </c>
      <c r="B44" s="93"/>
      <c r="C44" s="93"/>
      <c r="D44" s="93"/>
      <c r="E44" s="93"/>
      <c r="F44" s="94">
        <f>SUM(G36:G43)</f>
        <v>0</v>
      </c>
      <c r="G44" s="95"/>
      <c r="H44" s="52"/>
      <c r="I44" s="53"/>
    </row>
    <row r="45" spans="1:9" ht="44.4" customHeight="1" thickBot="1" x14ac:dyDescent="0.45">
      <c r="A45" s="88" t="s">
        <v>53</v>
      </c>
      <c r="B45" s="89"/>
      <c r="C45" s="89"/>
      <c r="D45" s="89"/>
      <c r="E45" s="89"/>
      <c r="F45" s="89"/>
      <c r="G45" s="89"/>
      <c r="H45" s="90"/>
      <c r="I45" s="91"/>
    </row>
    <row r="46" spans="1:9" ht="174" customHeight="1" x14ac:dyDescent="0.4">
      <c r="A46" s="32">
        <v>1</v>
      </c>
      <c r="B46" s="56" t="s">
        <v>105</v>
      </c>
      <c r="C46" s="55" t="s">
        <v>88</v>
      </c>
      <c r="D46" s="28" t="s">
        <v>17</v>
      </c>
      <c r="E46" s="61">
        <v>1</v>
      </c>
      <c r="F46" s="30"/>
      <c r="G46" s="37">
        <f t="shared" ref="G46:G53" si="3">F46*E46</f>
        <v>0</v>
      </c>
      <c r="H46" s="96"/>
      <c r="I46" s="121"/>
    </row>
    <row r="47" spans="1:9" ht="142.80000000000001" customHeight="1" x14ac:dyDescent="0.4">
      <c r="A47" s="31">
        <v>2</v>
      </c>
      <c r="B47" s="57" t="s">
        <v>89</v>
      </c>
      <c r="C47" s="59" t="s">
        <v>90</v>
      </c>
      <c r="D47" s="28" t="s">
        <v>17</v>
      </c>
      <c r="E47" s="63">
        <v>5</v>
      </c>
      <c r="F47" s="29"/>
      <c r="G47" s="37">
        <f t="shared" si="3"/>
        <v>0</v>
      </c>
      <c r="H47" s="97"/>
      <c r="I47" s="122"/>
    </row>
    <row r="48" spans="1:9" ht="162" customHeight="1" x14ac:dyDescent="0.4">
      <c r="A48" s="31">
        <v>3</v>
      </c>
      <c r="B48" s="57" t="s">
        <v>91</v>
      </c>
      <c r="C48" s="59" t="s">
        <v>92</v>
      </c>
      <c r="D48" s="28" t="s">
        <v>17</v>
      </c>
      <c r="E48" s="63">
        <v>12</v>
      </c>
      <c r="F48" s="29"/>
      <c r="G48" s="37">
        <f t="shared" si="3"/>
        <v>0</v>
      </c>
      <c r="H48" s="97"/>
      <c r="I48" s="122"/>
    </row>
    <row r="49" spans="1:9" ht="144" customHeight="1" x14ac:dyDescent="0.4">
      <c r="A49" s="31">
        <v>4</v>
      </c>
      <c r="B49" s="57" t="s">
        <v>93</v>
      </c>
      <c r="C49" s="59" t="s">
        <v>94</v>
      </c>
      <c r="D49" s="28" t="s">
        <v>17</v>
      </c>
      <c r="E49" s="63">
        <v>300</v>
      </c>
      <c r="F49" s="29"/>
      <c r="G49" s="37">
        <f t="shared" si="3"/>
        <v>0</v>
      </c>
      <c r="H49" s="97"/>
      <c r="I49" s="122"/>
    </row>
    <row r="50" spans="1:9" ht="144" customHeight="1" x14ac:dyDescent="0.4">
      <c r="A50" s="31">
        <v>5</v>
      </c>
      <c r="B50" s="57" t="s">
        <v>95</v>
      </c>
      <c r="C50" s="59" t="s">
        <v>96</v>
      </c>
      <c r="D50" s="28" t="s">
        <v>17</v>
      </c>
      <c r="E50" s="63">
        <v>12</v>
      </c>
      <c r="F50" s="29"/>
      <c r="G50" s="37">
        <f t="shared" si="3"/>
        <v>0</v>
      </c>
      <c r="H50" s="97"/>
      <c r="I50" s="122"/>
    </row>
    <row r="51" spans="1:9" ht="241.2" customHeight="1" x14ac:dyDescent="0.4">
      <c r="A51" s="31">
        <v>6</v>
      </c>
      <c r="B51" s="57" t="s">
        <v>97</v>
      </c>
      <c r="C51" s="59" t="s">
        <v>98</v>
      </c>
      <c r="D51" s="28" t="s">
        <v>17</v>
      </c>
      <c r="E51" s="63">
        <v>10</v>
      </c>
      <c r="F51" s="29"/>
      <c r="G51" s="37">
        <f t="shared" si="3"/>
        <v>0</v>
      </c>
      <c r="H51" s="97"/>
      <c r="I51" s="122"/>
    </row>
    <row r="52" spans="1:9" ht="103.2" customHeight="1" x14ac:dyDescent="0.4">
      <c r="A52" s="31">
        <v>7</v>
      </c>
      <c r="B52" s="57" t="s">
        <v>99</v>
      </c>
      <c r="C52" s="59" t="s">
        <v>100</v>
      </c>
      <c r="D52" s="28" t="s">
        <v>17</v>
      </c>
      <c r="E52" s="63">
        <v>1</v>
      </c>
      <c r="F52" s="29"/>
      <c r="G52" s="37">
        <f t="shared" si="3"/>
        <v>0</v>
      </c>
      <c r="H52" s="97"/>
      <c r="I52" s="122"/>
    </row>
    <row r="53" spans="1:9" ht="148.80000000000001" customHeight="1" thickBot="1" x14ac:dyDescent="0.45">
      <c r="A53" s="50">
        <v>8</v>
      </c>
      <c r="B53" s="58" t="s">
        <v>101</v>
      </c>
      <c r="C53" s="60" t="s">
        <v>102</v>
      </c>
      <c r="D53" s="42" t="s">
        <v>17</v>
      </c>
      <c r="E53" s="62">
        <v>1</v>
      </c>
      <c r="F53" s="51"/>
      <c r="G53" s="45">
        <f t="shared" si="3"/>
        <v>0</v>
      </c>
      <c r="H53" s="98"/>
      <c r="I53" s="123"/>
    </row>
    <row r="54" spans="1:9" ht="44.4" customHeight="1" thickBot="1" x14ac:dyDescent="0.45">
      <c r="A54" s="92" t="s">
        <v>54</v>
      </c>
      <c r="B54" s="93"/>
      <c r="C54" s="93"/>
      <c r="D54" s="93"/>
      <c r="E54" s="93"/>
      <c r="F54" s="94">
        <f>SUM(G46:G53)</f>
        <v>0</v>
      </c>
      <c r="G54" s="95"/>
      <c r="H54" s="148"/>
      <c r="I54" s="149"/>
    </row>
    <row r="55" spans="1:9" ht="44.4" customHeight="1" thickBot="1" x14ac:dyDescent="0.45">
      <c r="A55" s="88" t="s">
        <v>55</v>
      </c>
      <c r="B55" s="89"/>
      <c r="C55" s="89"/>
      <c r="D55" s="89"/>
      <c r="E55" s="89"/>
      <c r="F55" s="89"/>
      <c r="G55" s="89"/>
      <c r="H55" s="90"/>
      <c r="I55" s="91"/>
    </row>
    <row r="56" spans="1:9" ht="309.60000000000002" customHeight="1" thickBot="1" x14ac:dyDescent="0.45">
      <c r="A56" s="50">
        <v>1</v>
      </c>
      <c r="B56" s="69" t="s">
        <v>103</v>
      </c>
      <c r="C56" s="70" t="s">
        <v>104</v>
      </c>
      <c r="D56" s="42" t="s">
        <v>17</v>
      </c>
      <c r="E56" s="71">
        <v>1</v>
      </c>
      <c r="F56" s="71"/>
      <c r="G56" s="45">
        <f t="shared" ref="G56" si="4">F56*E56</f>
        <v>0</v>
      </c>
      <c r="H56" s="54"/>
      <c r="I56" s="49"/>
    </row>
    <row r="57" spans="1:9" ht="44.4" customHeight="1" thickBot="1" x14ac:dyDescent="0.45">
      <c r="A57" s="92" t="s">
        <v>73</v>
      </c>
      <c r="B57" s="93"/>
      <c r="C57" s="93"/>
      <c r="D57" s="93"/>
      <c r="E57" s="93"/>
      <c r="F57" s="94">
        <f>SUM(G56:G56)</f>
        <v>0</v>
      </c>
      <c r="G57" s="95"/>
      <c r="H57" s="150"/>
      <c r="I57" s="151"/>
    </row>
    <row r="58" spans="1:9" s="10" customFormat="1" ht="34.799999999999997" customHeight="1" x14ac:dyDescent="0.35">
      <c r="A58" s="129" t="s">
        <v>15</v>
      </c>
      <c r="B58" s="129"/>
      <c r="C58" s="129"/>
      <c r="D58" s="129"/>
      <c r="E58" s="129"/>
      <c r="F58" s="129"/>
      <c r="G58" s="129"/>
      <c r="H58" s="130"/>
      <c r="I58" s="130"/>
    </row>
    <row r="59" spans="1:9" s="10" customFormat="1" ht="26.4" customHeight="1" x14ac:dyDescent="0.35">
      <c r="A59" s="128" t="s">
        <v>24</v>
      </c>
      <c r="B59" s="128"/>
      <c r="C59" s="128"/>
      <c r="D59" s="128"/>
      <c r="E59" s="128"/>
      <c r="F59" s="128"/>
      <c r="G59" s="128"/>
      <c r="H59" s="128"/>
      <c r="I59" s="128"/>
    </row>
    <row r="60" spans="1:9" s="10" customFormat="1" ht="134.4" hidden="1" customHeight="1" x14ac:dyDescent="0.35">
      <c r="A60" s="132"/>
      <c r="B60" s="132"/>
      <c r="C60" s="132"/>
      <c r="D60" s="132"/>
      <c r="E60" s="132"/>
      <c r="F60" s="132"/>
      <c r="G60" s="132"/>
      <c r="H60" s="132"/>
    </row>
    <row r="61" spans="1:9" s="10" customFormat="1" ht="49.2" hidden="1" customHeight="1" x14ac:dyDescent="0.35">
      <c r="A61" s="133"/>
      <c r="B61" s="133"/>
      <c r="C61" s="133"/>
      <c r="D61" s="133"/>
      <c r="E61" s="133"/>
      <c r="F61" s="133"/>
      <c r="G61" s="133"/>
      <c r="H61" s="133"/>
    </row>
    <row r="62" spans="1:9" s="10" customFormat="1" x14ac:dyDescent="0.35">
      <c r="A62" s="128" t="s">
        <v>27</v>
      </c>
      <c r="B62" s="128"/>
      <c r="C62" s="128"/>
      <c r="D62" s="128"/>
      <c r="E62" s="128"/>
      <c r="F62" s="128"/>
      <c r="G62" s="128"/>
      <c r="H62" s="128"/>
      <c r="I62" s="128"/>
    </row>
    <row r="63" spans="1:9" s="10" customFormat="1" ht="24" customHeight="1" x14ac:dyDescent="0.35">
      <c r="A63" s="127" t="s">
        <v>111</v>
      </c>
      <c r="B63" s="127"/>
      <c r="C63" s="127"/>
      <c r="D63" s="127"/>
      <c r="E63" s="127"/>
      <c r="F63" s="127"/>
      <c r="G63" s="127"/>
      <c r="H63" s="127"/>
      <c r="I63" s="127"/>
    </row>
    <row r="64" spans="1:9" s="10" customFormat="1" ht="22.2" customHeight="1" x14ac:dyDescent="0.35">
      <c r="A64" s="131" t="s">
        <v>110</v>
      </c>
      <c r="B64" s="131"/>
      <c r="C64" s="131"/>
      <c r="D64" s="131"/>
      <c r="E64" s="131"/>
      <c r="F64" s="131"/>
      <c r="G64" s="131"/>
      <c r="H64" s="131"/>
      <c r="I64" s="131"/>
    </row>
    <row r="65" spans="1:250" s="10" customFormat="1" ht="28.2" customHeight="1" x14ac:dyDescent="0.35">
      <c r="A65" s="125" t="s">
        <v>10</v>
      </c>
      <c r="B65" s="125"/>
      <c r="C65" s="125"/>
      <c r="D65" s="125"/>
      <c r="E65" s="125"/>
      <c r="F65" s="125"/>
      <c r="G65" s="125"/>
      <c r="H65" s="125"/>
      <c r="I65" s="125"/>
    </row>
    <row r="66" spans="1:250" s="10" customFormat="1" ht="26.4" customHeight="1" x14ac:dyDescent="0.35">
      <c r="A66" s="127" t="s">
        <v>21</v>
      </c>
      <c r="B66" s="127"/>
      <c r="C66" s="127"/>
      <c r="D66" s="127"/>
      <c r="E66" s="127"/>
      <c r="F66" s="127"/>
      <c r="G66" s="127"/>
      <c r="H66" s="127"/>
      <c r="I66" s="127"/>
    </row>
    <row r="67" spans="1:250" s="12" customFormat="1" ht="18.600000000000001" customHeight="1" x14ac:dyDescent="0.35">
      <c r="A67" s="126" t="s">
        <v>20</v>
      </c>
      <c r="B67" s="126"/>
      <c r="C67" s="126"/>
      <c r="D67" s="126"/>
      <c r="E67" s="126"/>
      <c r="F67" s="126"/>
      <c r="G67" s="126"/>
      <c r="H67" s="126"/>
      <c r="I67" s="126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  <c r="ID67" s="11"/>
      <c r="IE67" s="11"/>
      <c r="IF67" s="11"/>
      <c r="IG67" s="11"/>
      <c r="IH67" s="11"/>
      <c r="II67" s="11"/>
      <c r="IJ67" s="11"/>
      <c r="IK67" s="11"/>
      <c r="IL67" s="11"/>
      <c r="IM67" s="11"/>
      <c r="IN67" s="11"/>
      <c r="IO67" s="11"/>
      <c r="IP67" s="11"/>
    </row>
    <row r="68" spans="1:250" s="10" customFormat="1" ht="18.600000000000001" customHeight="1" x14ac:dyDescent="0.35">
      <c r="A68" s="125" t="s">
        <v>11</v>
      </c>
      <c r="B68" s="125"/>
      <c r="C68" s="125"/>
      <c r="D68" s="125"/>
      <c r="E68" s="125"/>
      <c r="F68" s="125"/>
      <c r="G68" s="125"/>
      <c r="H68" s="125"/>
      <c r="I68" s="125"/>
    </row>
    <row r="69" spans="1:250" s="10" customFormat="1" ht="24" customHeight="1" x14ac:dyDescent="0.35">
      <c r="A69" s="124" t="s">
        <v>12</v>
      </c>
      <c r="B69" s="124"/>
      <c r="C69" s="124"/>
      <c r="D69" s="124"/>
      <c r="E69" s="124"/>
      <c r="F69" s="124"/>
      <c r="G69" s="124"/>
      <c r="H69" s="124"/>
      <c r="I69" s="124"/>
    </row>
    <row r="70" spans="1:250" s="10" customFormat="1" x14ac:dyDescent="0.4">
      <c r="A70" s="2"/>
      <c r="B70" s="1"/>
      <c r="C70" s="1"/>
      <c r="D70" s="1"/>
      <c r="E70" s="1"/>
      <c r="F70" s="1"/>
      <c r="G70" s="4"/>
      <c r="H70" s="4"/>
    </row>
    <row r="71" spans="1:250" s="12" customFormat="1" ht="22.8" x14ac:dyDescent="0.35">
      <c r="A71" s="134" t="s">
        <v>13</v>
      </c>
      <c r="B71" s="134"/>
      <c r="C71" s="134"/>
      <c r="D71" s="134"/>
      <c r="E71" s="134"/>
      <c r="F71" s="134"/>
      <c r="G71" s="134"/>
      <c r="H71" s="134"/>
      <c r="I71" s="134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  <c r="FL71" s="11"/>
      <c r="FM71" s="11"/>
      <c r="FN71" s="11"/>
      <c r="FO71" s="11"/>
      <c r="FP71" s="11"/>
      <c r="FQ71" s="11"/>
      <c r="FR71" s="11"/>
      <c r="FS71" s="11"/>
      <c r="FT71" s="11"/>
      <c r="FU71" s="11"/>
      <c r="FV71" s="11"/>
      <c r="FW71" s="11"/>
      <c r="FX71" s="11"/>
      <c r="FY71" s="11"/>
      <c r="FZ71" s="11"/>
      <c r="GA71" s="11"/>
      <c r="GB71" s="11"/>
      <c r="GC71" s="11"/>
      <c r="GD71" s="11"/>
      <c r="GE71" s="11"/>
      <c r="GF71" s="11"/>
      <c r="GG71" s="11"/>
      <c r="GH71" s="11"/>
      <c r="GI71" s="11"/>
      <c r="GJ71" s="11"/>
      <c r="GK71" s="11"/>
      <c r="GL71" s="11"/>
      <c r="GM71" s="11"/>
      <c r="GN71" s="11"/>
      <c r="GO71" s="11"/>
      <c r="GP71" s="11"/>
      <c r="GQ71" s="11"/>
      <c r="GR71" s="11"/>
      <c r="GS71" s="11"/>
      <c r="GT71" s="11"/>
      <c r="GU71" s="11"/>
      <c r="GV71" s="11"/>
      <c r="GW71" s="11"/>
      <c r="GX71" s="11"/>
      <c r="GY71" s="11"/>
      <c r="GZ71" s="11"/>
      <c r="HA71" s="11"/>
      <c r="HB71" s="11"/>
      <c r="HC71" s="11"/>
      <c r="HD71" s="11"/>
      <c r="HE71" s="11"/>
      <c r="HF71" s="11"/>
      <c r="HG71" s="11"/>
      <c r="HH71" s="11"/>
      <c r="HI71" s="11"/>
      <c r="HJ71" s="11"/>
      <c r="HK71" s="11"/>
      <c r="HL71" s="11"/>
      <c r="HM71" s="11"/>
      <c r="HN71" s="11"/>
      <c r="HO71" s="11"/>
      <c r="HP71" s="11"/>
      <c r="HQ71" s="11"/>
      <c r="HR71" s="11"/>
      <c r="HS71" s="11"/>
      <c r="HT71" s="11"/>
      <c r="HU71" s="11"/>
      <c r="HV71" s="11"/>
      <c r="HW71" s="11"/>
      <c r="HX71" s="11"/>
      <c r="HY71" s="11"/>
      <c r="HZ71" s="11"/>
      <c r="IA71" s="11"/>
      <c r="IB71" s="11"/>
      <c r="IC71" s="11"/>
      <c r="ID71" s="11"/>
      <c r="IE71" s="11"/>
      <c r="IF71" s="11"/>
      <c r="IG71" s="11"/>
      <c r="IH71" s="11"/>
      <c r="II71" s="11"/>
      <c r="IJ71" s="11"/>
      <c r="IK71" s="11"/>
      <c r="IL71" s="11"/>
      <c r="IM71" s="11"/>
      <c r="IN71" s="11"/>
      <c r="IO71" s="11"/>
      <c r="IP71" s="11"/>
    </row>
    <row r="72" spans="1:250" s="12" customFormat="1" ht="27.6" customHeight="1" x14ac:dyDescent="0.35">
      <c r="A72" s="135" t="s">
        <v>14</v>
      </c>
      <c r="B72" s="135"/>
      <c r="C72" s="135"/>
      <c r="D72" s="135"/>
      <c r="E72" s="135"/>
      <c r="F72" s="135"/>
      <c r="G72" s="135"/>
      <c r="H72" s="135"/>
      <c r="I72" s="135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  <c r="GK72" s="11"/>
      <c r="GL72" s="11"/>
      <c r="GM72" s="11"/>
      <c r="GN72" s="11"/>
      <c r="GO72" s="11"/>
      <c r="GP72" s="11"/>
      <c r="GQ72" s="11"/>
      <c r="GR72" s="11"/>
      <c r="GS72" s="11"/>
      <c r="GT72" s="11"/>
      <c r="GU72" s="11"/>
      <c r="GV72" s="11"/>
      <c r="GW72" s="11"/>
      <c r="GX72" s="11"/>
      <c r="GY72" s="11"/>
      <c r="GZ72" s="11"/>
      <c r="HA72" s="11"/>
      <c r="HB72" s="11"/>
      <c r="HC72" s="11"/>
      <c r="HD72" s="11"/>
      <c r="HE72" s="11"/>
      <c r="HF72" s="11"/>
      <c r="HG72" s="11"/>
      <c r="HH72" s="11"/>
      <c r="HI72" s="11"/>
      <c r="HJ72" s="11"/>
      <c r="HK72" s="11"/>
      <c r="HL72" s="11"/>
      <c r="HM72" s="11"/>
      <c r="HN72" s="11"/>
      <c r="HO72" s="11"/>
      <c r="HP72" s="11"/>
      <c r="HQ72" s="11"/>
      <c r="HR72" s="11"/>
      <c r="HS72" s="11"/>
      <c r="HT72" s="11"/>
      <c r="HU72" s="11"/>
      <c r="HV72" s="11"/>
      <c r="HW72" s="11"/>
      <c r="HX72" s="11"/>
      <c r="HY72" s="11"/>
      <c r="HZ72" s="11"/>
      <c r="IA72" s="11"/>
      <c r="IB72" s="11"/>
      <c r="IC72" s="11"/>
      <c r="ID72" s="11"/>
      <c r="IE72" s="11"/>
      <c r="IF72" s="11"/>
      <c r="IG72" s="11"/>
      <c r="IH72" s="11"/>
      <c r="II72" s="11"/>
      <c r="IJ72" s="11"/>
      <c r="IK72" s="11"/>
      <c r="IL72" s="11"/>
      <c r="IM72" s="11"/>
      <c r="IN72" s="11"/>
      <c r="IO72" s="11"/>
      <c r="IP72" s="11"/>
    </row>
    <row r="73" spans="1:250" s="12" customFormat="1" x14ac:dyDescent="0.4">
      <c r="A73" s="16"/>
      <c r="B73" s="15"/>
      <c r="C73" s="15"/>
      <c r="D73" s="15"/>
      <c r="E73" s="13"/>
      <c r="F73" s="13"/>
      <c r="G73" s="14"/>
      <c r="H73" s="14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11"/>
      <c r="FZ73" s="11"/>
      <c r="GA73" s="11"/>
      <c r="GB73" s="11"/>
      <c r="GC73" s="11"/>
      <c r="GD73" s="11"/>
      <c r="GE73" s="11"/>
      <c r="GF73" s="11"/>
      <c r="GG73" s="11"/>
      <c r="GH73" s="11"/>
      <c r="GI73" s="11"/>
      <c r="GJ73" s="11"/>
      <c r="GK73" s="11"/>
      <c r="GL73" s="11"/>
      <c r="GM73" s="11"/>
      <c r="GN73" s="11"/>
      <c r="GO73" s="11"/>
      <c r="GP73" s="11"/>
      <c r="GQ73" s="11"/>
      <c r="GR73" s="11"/>
      <c r="GS73" s="11"/>
      <c r="GT73" s="11"/>
      <c r="GU73" s="11"/>
      <c r="GV73" s="11"/>
      <c r="GW73" s="11"/>
      <c r="GX73" s="11"/>
      <c r="GY73" s="11"/>
      <c r="GZ73" s="11"/>
      <c r="HA73" s="11"/>
      <c r="HB73" s="11"/>
      <c r="HC73" s="11"/>
      <c r="HD73" s="11"/>
      <c r="HE73" s="11"/>
      <c r="HF73" s="11"/>
      <c r="HG73" s="11"/>
      <c r="HH73" s="11"/>
      <c r="HI73" s="11"/>
      <c r="HJ73" s="11"/>
      <c r="HK73" s="11"/>
      <c r="HL73" s="11"/>
      <c r="HM73" s="11"/>
      <c r="HN73" s="11"/>
      <c r="HO73" s="11"/>
      <c r="HP73" s="11"/>
      <c r="HQ73" s="11"/>
      <c r="HR73" s="11"/>
      <c r="HS73" s="11"/>
      <c r="HT73" s="11"/>
      <c r="HU73" s="11"/>
      <c r="HV73" s="11"/>
      <c r="HW73" s="11"/>
      <c r="HX73" s="11"/>
      <c r="HY73" s="11"/>
      <c r="HZ73" s="11"/>
      <c r="IA73" s="11"/>
      <c r="IB73" s="11"/>
      <c r="IC73" s="11"/>
      <c r="ID73" s="11"/>
      <c r="IE73" s="11"/>
      <c r="IF73" s="11"/>
      <c r="IG73" s="11"/>
      <c r="IH73" s="11"/>
      <c r="II73" s="11"/>
      <c r="IJ73" s="11"/>
      <c r="IK73" s="11"/>
      <c r="IL73" s="11"/>
      <c r="IM73" s="11"/>
      <c r="IN73" s="11"/>
      <c r="IO73" s="11"/>
      <c r="IP73" s="11"/>
    </row>
    <row r="74" spans="1:250" s="6" customFormat="1" x14ac:dyDescent="0.4">
      <c r="A74" s="16"/>
      <c r="E74" s="8"/>
      <c r="F74" s="8"/>
      <c r="G74" s="7"/>
      <c r="H74" s="7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</row>
    <row r="75" spans="1:250" s="6" customFormat="1" x14ac:dyDescent="0.4">
      <c r="A75" s="16"/>
      <c r="B75" s="8"/>
      <c r="C75" s="8"/>
      <c r="D75" s="8"/>
      <c r="E75" s="8"/>
      <c r="F75" s="8"/>
      <c r="G75" s="7"/>
      <c r="H75" s="7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</row>
    <row r="76" spans="1:250" s="6" customFormat="1" x14ac:dyDescent="0.4">
      <c r="A76" s="16"/>
      <c r="B76" s="8"/>
      <c r="C76" s="8"/>
      <c r="D76" s="8"/>
      <c r="E76" s="8"/>
      <c r="F76" s="8"/>
      <c r="G76" s="7"/>
      <c r="H76" s="7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</row>
    <row r="77" spans="1:250" x14ac:dyDescent="0.4">
      <c r="A77" s="1"/>
      <c r="G77" s="1"/>
      <c r="H77" s="1"/>
    </row>
    <row r="78" spans="1:250" x14ac:dyDescent="0.4">
      <c r="A78" s="1"/>
      <c r="G78" s="1"/>
      <c r="H78" s="1"/>
    </row>
    <row r="79" spans="1:250" x14ac:dyDescent="0.4">
      <c r="A79" s="1"/>
      <c r="G79" s="1"/>
      <c r="H79" s="1"/>
    </row>
    <row r="80" spans="1:250" x14ac:dyDescent="0.4">
      <c r="A80" s="1"/>
      <c r="G80" s="1"/>
      <c r="H80" s="1"/>
    </row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  <row r="87" s="1" customFormat="1" x14ac:dyDescent="0.4"/>
    <row r="88" s="1" customFormat="1" x14ac:dyDescent="0.4"/>
    <row r="89" s="1" customFormat="1" x14ac:dyDescent="0.4"/>
    <row r="90" s="1" customFormat="1" x14ac:dyDescent="0.4"/>
    <row r="91" s="1" customFormat="1" x14ac:dyDescent="0.4"/>
    <row r="92" s="1" customFormat="1" x14ac:dyDescent="0.4"/>
    <row r="93" s="1" customFormat="1" x14ac:dyDescent="0.4"/>
    <row r="94" s="1" customFormat="1" x14ac:dyDescent="0.4"/>
    <row r="95" s="1" customFormat="1" x14ac:dyDescent="0.4"/>
    <row r="96" s="1" customFormat="1" x14ac:dyDescent="0.4"/>
    <row r="97" s="1" customFormat="1" x14ac:dyDescent="0.4"/>
    <row r="98" s="1" customFormat="1" x14ac:dyDescent="0.4"/>
    <row r="99" s="1" customFormat="1" x14ac:dyDescent="0.4"/>
    <row r="100" s="1" customFormat="1" x14ac:dyDescent="0.4"/>
    <row r="101" s="1" customFormat="1" x14ac:dyDescent="0.4"/>
    <row r="102" s="1" customFormat="1" x14ac:dyDescent="0.4"/>
    <row r="103" s="1" customFormat="1" x14ac:dyDescent="0.4"/>
    <row r="104" s="1" customFormat="1" x14ac:dyDescent="0.4"/>
    <row r="105" s="1" customFormat="1" x14ac:dyDescent="0.4"/>
    <row r="106" s="1" customFormat="1" x14ac:dyDescent="0.4"/>
    <row r="107" s="1" customFormat="1" x14ac:dyDescent="0.4"/>
    <row r="108" s="1" customFormat="1" x14ac:dyDescent="0.4"/>
    <row r="109" s="1" customFormat="1" x14ac:dyDescent="0.4"/>
    <row r="110" s="1" customFormat="1" x14ac:dyDescent="0.4"/>
    <row r="111" s="1" customFormat="1" x14ac:dyDescent="0.4"/>
  </sheetData>
  <mergeCells count="72">
    <mergeCell ref="D6:I6"/>
    <mergeCell ref="D7:I7"/>
    <mergeCell ref="D8:I8"/>
    <mergeCell ref="A5:C7"/>
    <mergeCell ref="A8:C8"/>
    <mergeCell ref="A71:I71"/>
    <mergeCell ref="A72:I72"/>
    <mergeCell ref="B25:B26"/>
    <mergeCell ref="A25:A26"/>
    <mergeCell ref="C25:C26"/>
    <mergeCell ref="D25:D26"/>
    <mergeCell ref="E25:E26"/>
    <mergeCell ref="F25:F26"/>
    <mergeCell ref="G25:G26"/>
    <mergeCell ref="A57:E57"/>
    <mergeCell ref="F57:G57"/>
    <mergeCell ref="H54:I54"/>
    <mergeCell ref="H57:I57"/>
    <mergeCell ref="C37:C38"/>
    <mergeCell ref="B37:B38"/>
    <mergeCell ref="A37:A38"/>
    <mergeCell ref="A55:I55"/>
    <mergeCell ref="I46:I53"/>
    <mergeCell ref="A69:I69"/>
    <mergeCell ref="A68:I68"/>
    <mergeCell ref="A67:I67"/>
    <mergeCell ref="A66:I66"/>
    <mergeCell ref="A65:I65"/>
    <mergeCell ref="A62:I62"/>
    <mergeCell ref="A59:I59"/>
    <mergeCell ref="A58:I58"/>
    <mergeCell ref="A63:I63"/>
    <mergeCell ref="A64:I64"/>
    <mergeCell ref="A60:H60"/>
    <mergeCell ref="A61:H61"/>
    <mergeCell ref="H25:H33"/>
    <mergeCell ref="A35:I35"/>
    <mergeCell ref="H36:H43"/>
    <mergeCell ref="I36:I43"/>
    <mergeCell ref="H34:I34"/>
    <mergeCell ref="I25:I33"/>
    <mergeCell ref="D37:D38"/>
    <mergeCell ref="E37:E38"/>
    <mergeCell ref="F37:F38"/>
    <mergeCell ref="G37:G38"/>
    <mergeCell ref="A34:E34"/>
    <mergeCell ref="F34:G34"/>
    <mergeCell ref="H13:H22"/>
    <mergeCell ref="A12:I12"/>
    <mergeCell ref="A24:I24"/>
    <mergeCell ref="H23:I23"/>
    <mergeCell ref="I13:I22"/>
    <mergeCell ref="A23:E23"/>
    <mergeCell ref="F23:G23"/>
    <mergeCell ref="A45:I45"/>
    <mergeCell ref="A44:E44"/>
    <mergeCell ref="F44:G44"/>
    <mergeCell ref="H46:H53"/>
    <mergeCell ref="A54:E54"/>
    <mergeCell ref="F54:G54"/>
    <mergeCell ref="A9:H9"/>
    <mergeCell ref="A10:A11"/>
    <mergeCell ref="D10:D11"/>
    <mergeCell ref="B11:C11"/>
    <mergeCell ref="F10:F11"/>
    <mergeCell ref="G10:G11"/>
    <mergeCell ref="E10:E11"/>
    <mergeCell ref="A3:I3"/>
    <mergeCell ref="A4:I4"/>
    <mergeCell ref="A1:I1"/>
    <mergeCell ref="D5:I5"/>
    <mergeCell ref="A2:I2"/>
  </mergeCells>
  <pageMargins left="0.11811023622047245" right="0.11811023622047245" top="0" bottom="0" header="0.31496062992125984" footer="0.31496062992125984"/>
  <pageSetup paperSize="9" scale="39" fitToHeight="0" orientation="portrait" r:id="rId1"/>
  <rowBreaks count="2" manualBreakCount="2">
    <brk id="19" max="8" man="1"/>
    <brk id="2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Цінова пропозиція_Додаток №2</vt:lpstr>
      <vt:lpstr>'Цінова пропозиція_Додаток №2'!Область_друку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2025-07-02T12:42:38Z</dcterms:modified>
  <cp:category/>
  <cp:contentStatus/>
</cp:coreProperties>
</file>