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29 - 06.08.2025/ТЕНДЕР/YD_2070_Прекваліфікація_Реконструкція_Садочку_Богданівка/Публікація/"/>
    </mc:Choice>
  </mc:AlternateContent>
  <xr:revisionPtr revIDLastSave="38" documentId="8_{670282C8-96E2-45DB-9151-B408D2AC6690}" xr6:coauthVersionLast="47" xr6:coauthVersionMax="47" xr10:uidLastSave="{CFD44FFE-58E3-4830-9404-C90CC5493E87}"/>
  <bookViews>
    <workbookView xWindow="28680" yWindow="-120" windowWidth="29040" windowHeight="15720" xr2:uid="{6D2DA851-0DE3-4A7C-9995-5510768C7C7B}"/>
  </bookViews>
  <sheets>
    <sheet name="Додаток_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" l="1"/>
  <c r="O58" i="1" l="1"/>
  <c r="K52" i="1"/>
  <c r="K47" i="1"/>
  <c r="K42" i="1"/>
  <c r="K35" i="1"/>
  <c r="K37" i="1" s="1"/>
</calcChain>
</file>

<file path=xl/sharedStrings.xml><?xml version="1.0" encoding="utf-8"?>
<sst xmlns="http://schemas.openxmlformats.org/spreadsheetml/2006/main" count="117" uniqueCount="81">
  <si>
    <t>Назва постачальника ЄДРПОУ
Контактний телефон
 e-mail</t>
  </si>
  <si>
    <t>Технічна оцінка</t>
  </si>
  <si>
    <t>Критерії</t>
  </si>
  <si>
    <t>Формат подання</t>
  </si>
  <si>
    <t>Підтвердження учасника про додавання документа (Так/Ні)</t>
  </si>
  <si>
    <t>Оцінка Замовника (балів)</t>
  </si>
  <si>
    <t>Макс. бал</t>
  </si>
  <si>
    <t>Механізм підрахунку балів</t>
  </si>
  <si>
    <t>2.1 Коротка інформація про учасника закупівлі, включаючи профіль компанії.</t>
  </si>
  <si>
    <t>(a) Додайте лист, який описує профіль компанії, представляючи передумови, структуру, організаційну схему та будь-яку іншу відповідну інформацію. 
(б) До переліку обов’язкових ключових посад працівників, в кількісті необхідній для надання послуг/виконання робіт (згідно з технічним завданням) відносяться:
- головний інженер або інша особа, яка здійснює технічне керівництво діяльністю будівельної організації (не менше 1 особи);
- інженер-будівельник (не менше 1 особи);
- інженер-проєктувальник в частині кошторисної документації (не менше 1 особи); 
- інженер з охорони праці (не менше 1 особи);
- виконавці робіт (не менше 50 осіб).
(в) На підтвердження інформації щодо наявності в учасника працівників, яка міститься в довідці, йому необхідно у складі цінової пропозиції надати:
- штатний розклад, або копії договорів ЦПХ;
- посвідчення інженера з охорони праці;
- посвідчення/сертифікат/свідоцтво інженера-кошторисника
(г)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</si>
  <si>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(a) Додайте необхідний документ.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</si>
  <si>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10 балів: Повністю відповідає вимогам демонструє повну інформацію та можливості в ключових сферах, профіль компанії актуальний.
5 бали: Частково відповідає вимогам демонструє недостатню інформацію або можливості в суттєвих аспектах
0 балів: Невідповідність вимогам – демонстрація недостатньої  інформації чи можливостей або відсутність доказів наданої інформації</t>
  </si>
  <si>
    <t>Коментарі Замовника:</t>
  </si>
  <si>
    <t>№</t>
  </si>
  <si>
    <t>Рік реалізації</t>
  </si>
  <si>
    <t>Назва</t>
  </si>
  <si>
    <t>Призначення приміщення</t>
  </si>
  <si>
    <t>Короткий опис робіт</t>
  </si>
  <si>
    <t>Вартість, грн.</t>
  </si>
  <si>
    <t>Контактні дані Замовника</t>
  </si>
  <si>
    <t>(а) Заповніть форму в п.2.2 та додати копії договорів з подібними вимогами, рекомендаційні листи від клієнтів.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</si>
  <si>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10 балів за кожний проект, що відповідає вимогам</t>
  </si>
  <si>
    <t>Початок</t>
  </si>
  <si>
    <t>Завершення</t>
  </si>
  <si>
    <t>ПІБ</t>
  </si>
  <si>
    <t>Номер телефона</t>
  </si>
  <si>
    <t>Електронна пошта</t>
  </si>
  <si>
    <t>2.3. Список керівного, інженерно-технічного та робітничого персоналу, який буде залучений до організації проекту Компанії</t>
  </si>
  <si>
    <t>Спеціальність</t>
  </si>
  <si>
    <t>Кількість персоналу, людей</t>
  </si>
  <si>
    <t>(a) Додайте копію штатного розкладу або потрібного документа 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</si>
  <si>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r>
      <t xml:space="preserve">30 балів: Повністю відповідає вимогам демонструє повну </t>
    </r>
    <r>
      <rPr>
        <sz val="12"/>
        <color theme="1"/>
        <rFont val="Times New Roman"/>
        <family val="1"/>
        <charset val="204"/>
      </rPr>
      <t>інформацію та можливості в ключових сферах, документи актуальні.</t>
    </r>
    <r>
      <rPr>
        <sz val="12"/>
        <rFont val="Times New Roman"/>
        <family val="1"/>
        <charset val="204"/>
      </rPr>
      <t xml:space="preserve">
15 бали: Частково відповідає вимогам демонструє недостатню інформацію або можливості в суттєвих аспектах 
0 балів: Невідповідність вимогам – демонстрація недостатньої  інформації чи можливостей або відсутність доказів наданої інформації</t>
    </r>
  </si>
  <si>
    <t>Вимога Замовника, людей, не менше</t>
  </si>
  <si>
    <t>Фактично, пропонується Підрядником, людей</t>
  </si>
  <si>
    <t>Головний інженер або інша особа, яка здійснює технічне керівництво діяльністю</t>
  </si>
  <si>
    <t>Інженер-будівельник</t>
  </si>
  <si>
    <t>Керівник будівельного майданчика</t>
  </si>
  <si>
    <t xml:space="preserve">Інженер-проєктувальник в частині кошторисної документації </t>
  </si>
  <si>
    <t>Інженер з охорони праці</t>
  </si>
  <si>
    <t>Інженери технічних напрямків</t>
  </si>
  <si>
    <t>Електрик</t>
  </si>
  <si>
    <t>Муляр-штукатур</t>
  </si>
  <si>
    <t>Сантехнік</t>
  </si>
  <si>
    <t>Каменяр</t>
  </si>
  <si>
    <t>Монолітчик</t>
  </si>
  <si>
    <t>Покрівельник</t>
  </si>
  <si>
    <t>Загальна кількість персоналу (включаючи керівний, інженерно-технічний та робітничий персонал)</t>
  </si>
  <si>
    <t>2.4. Підтвердження достатності оборотних коштів за останніх три роки 
(вказати середні показники за три роки)</t>
  </si>
  <si>
    <t>Стаття</t>
  </si>
  <si>
    <t xml:space="preserve">2022, 2023, 2024 рік </t>
  </si>
  <si>
    <t>(а) Подайте Звіти про фінансові результати (Форму № 2-мс) за 2022, 2023, 2024р., та надайте середні показники за три роки
(б) Підтвердьте, що ви прикріпили документи, написавши «так» у клітинці праворуч; або підтвердьте, що ви не додали жодного документа, написавши «ні».
(в)Заповніть форму в п.2.4.</t>
  </si>
  <si>
    <t xml:space="preserve">30 балів: середній оборот компанії за три роки складає більше 60 мільонів гривень; 
15 балів: середній оборот компанії за три роки складає від 30 до 60 мільонів гривень;  
0 балів: середній оборот компанії за три роки складає  менше 30 мільонів гривень;  </t>
  </si>
  <si>
    <t>Вимога Замовника, грн, не менше</t>
  </si>
  <si>
    <t>Фактичний Звіт Підрядника, грн</t>
  </si>
  <si>
    <t>Чистий дохід від реалізації продукції (товарів, робіт, послуг)</t>
  </si>
  <si>
    <t>-</t>
  </si>
  <si>
    <t>Інші доходи</t>
  </si>
  <si>
    <t>Разом доходи</t>
  </si>
  <si>
    <t xml:space="preserve">2.4.1. Підтвердження достатності оборотних коштів за 2024 рік </t>
  </si>
  <si>
    <t>2024 рік</t>
  </si>
  <si>
    <t>(а) Подайте Звіт про фінансові результати (Форму № 2-мс) за 2024р., або інший документ з чітким зазначенням обороту компанії за 2024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п.2.4.1.</t>
  </si>
  <si>
    <t xml:space="preserve">Вимога Замовника, грн, </t>
  </si>
  <si>
    <t xml:space="preserve">2.4.2. Підтвердження достатності оборотних коштів за 2023 рік </t>
  </si>
  <si>
    <t>2023 рік</t>
  </si>
  <si>
    <t>(а) Подайте Звіт про фінансові результати (Форму № 2-мс) за 2023р., або інший документ з чітким зазначенням обороту компанії за 2023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п.2.4.2.</t>
  </si>
  <si>
    <t xml:space="preserve">2.4.3. Підтвердження достатності оборотних коштів за 2022 рік </t>
  </si>
  <si>
    <t>2022 рік</t>
  </si>
  <si>
    <t>(а) Подайте Звіт про фінансові результати (Форму № 2-мс) за 2022р., або інший документ з чітким зазначенням обороту компанії за 2022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п.2.4.3.</t>
  </si>
  <si>
    <t>2.5. Положення про контроль якості або технологія контролю якості</t>
  </si>
  <si>
    <t xml:space="preserve">Додати документ, який визначає методи та процеси контролю якості с ході виконання та по завершенню будівельно-монтажних робіт. Положення має базуватись на практичних заходах та відповідати проектному обсягу робіт. </t>
  </si>
  <si>
    <t>(а) Додайте необхідний документ.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</si>
  <si>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10 балів: Документ надано, повністю відповідає обсягу та видам робіт;
5 бали: Документ надано, частково відповідає обсягу та видам робіт; 
0 балів: Невідповідність вимогам.</t>
  </si>
  <si>
    <t>3. Висновок</t>
  </si>
  <si>
    <t>Заключення щодо успішного проходження І етапу</t>
  </si>
  <si>
    <t>Назва компанії:</t>
  </si>
  <si>
    <t xml:space="preserve">Дата: </t>
  </si>
  <si>
    <t>Підпис, печатка компанії:</t>
  </si>
  <si>
    <t>Просимо надіслати даний файл у форматах .pdf та .xlsx</t>
  </si>
  <si>
    <r>
      <t xml:space="preserve">2.2. Підтверджена історія успішного надання подібних послуг з реконструкції чи нового будівництва нежитлових будівель (копії договорів з подібними вимогами, акти виконаних робіт, рекомендаційні листи від клієнтів в рамках наданих проектів) вартістю від 25 мільонів гривень. Кількість і опис подібних будівельних проектів, які були задовільно завершені протягом останніх 5 років. Будь ласка, додайте не менше 2 проектів.*    
</t>
    </r>
    <r>
      <rPr>
        <sz val="14"/>
        <color rgb="FFFF0000"/>
        <rFont val="Times New Roman"/>
        <family val="1"/>
        <charset val="204"/>
      </rPr>
      <t xml:space="preserve">
Копії договорів, актів та інших документів, що не містять підписів/печаток або не відповідають вимогам щодо</t>
    </r>
    <r>
      <rPr>
        <b/>
        <u/>
        <sz val="14"/>
        <color rgb="FFFF0000"/>
        <rFont val="Times New Roman"/>
        <family val="1"/>
        <charset val="204"/>
      </rPr>
      <t xml:space="preserve"> аналогічного предмету договору, суми та терміну,</t>
    </r>
    <r>
      <rPr>
        <sz val="14"/>
        <color rgb="FFFF0000"/>
        <rFont val="Times New Roman"/>
        <family val="1"/>
        <charset val="204"/>
      </rPr>
      <t xml:space="preserve"> розглядатися не будуть.</t>
    </r>
  </si>
  <si>
    <t>Обов'язково надіслати даний файл у форматах .pdf  з підписом та печаткою та .xlsx для можливості редагування</t>
  </si>
  <si>
    <t>Етап І. Форма відповідності кваліфікаційним вимогам.
Роботи з реконструкції дошкільного навчального закладу (дитячий садочок "Півник" ) по вул. Богдана Хмельницького  в с. Богданівка Броварського району Київської області, який був пошкоджений внаслідок військової агресії рф проти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</si>
</sst>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₴&quot;"/>
  </numFmts>
  <fonts count="16" x14ac:knownFonts="1">
    <font>
      <sz val="11"/>
      <color theme="1"/>
      <name val="Aptos Narrow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rgb="FFEE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8" fillId="4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right" vertical="top" wrapText="1"/>
    </xf>
    <xf numFmtId="0" fontId="7" fillId="6" borderId="3" xfId="0" applyFont="1" applyFill="1" applyBorder="1" applyAlignment="1">
      <alignment horizontal="right" vertical="top"/>
    </xf>
    <xf numFmtId="0" fontId="2" fillId="6" borderId="0" xfId="0" applyFont="1" applyFill="1" applyAlignment="1">
      <alignment vertical="top"/>
    </xf>
    <xf numFmtId="0" fontId="2" fillId="6" borderId="0" xfId="0" applyFont="1" applyFill="1" applyAlignment="1">
      <alignment vertical="top" wrapText="1"/>
    </xf>
    <xf numFmtId="0" fontId="7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2" fillId="4" borderId="7" xfId="0" quotePrefix="1" applyFont="1" applyFill="1" applyBorder="1" applyAlignment="1">
      <alignment horizontal="left" vertical="top" wrapText="1"/>
    </xf>
    <xf numFmtId="0" fontId="2" fillId="4" borderId="9" xfId="0" quotePrefix="1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3" xfId="0" quotePrefix="1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horizontal="center" vertical="top" wrapText="1"/>
    </xf>
    <xf numFmtId="0" fontId="8" fillId="5" borderId="15" xfId="0" applyFont="1" applyFill="1" applyBorder="1" applyAlignment="1">
      <alignment horizontal="center" vertical="top" wrapText="1"/>
    </xf>
    <xf numFmtId="0" fontId="8" fillId="5" borderId="13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4" xfId="0" quotePrefix="1" applyFont="1" applyFill="1" applyBorder="1" applyAlignment="1">
      <alignment horizontal="left" vertical="top" wrapText="1"/>
    </xf>
    <xf numFmtId="0" fontId="8" fillId="5" borderId="6" xfId="0" quotePrefix="1" applyFont="1" applyFill="1" applyBorder="1" applyAlignment="1">
      <alignment horizontal="left" vertical="top" wrapText="1"/>
    </xf>
    <xf numFmtId="0" fontId="8" fillId="5" borderId="10" xfId="0" quotePrefix="1" applyFont="1" applyFill="1" applyBorder="1" applyAlignment="1">
      <alignment horizontal="left" vertical="top" wrapText="1"/>
    </xf>
    <xf numFmtId="0" fontId="8" fillId="5" borderId="16" xfId="0" quotePrefix="1" applyFont="1" applyFill="1" applyBorder="1" applyAlignment="1">
      <alignment horizontal="left" vertical="top" wrapText="1"/>
    </xf>
    <xf numFmtId="0" fontId="8" fillId="5" borderId="11" xfId="0" quotePrefix="1" applyFont="1" applyFill="1" applyBorder="1" applyAlignment="1">
      <alignment horizontal="left" vertical="top" wrapText="1"/>
    </xf>
    <xf numFmtId="0" fontId="8" fillId="5" borderId="14" xfId="0" quotePrefix="1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</cellXfs>
  <cellStyles count="1">
    <cellStyle name="Звичайний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98EBC-9727-4041-8DA8-B37991AE101A}">
  <dimension ref="B1:V64"/>
  <sheetViews>
    <sheetView tabSelected="1" topLeftCell="A34" zoomScale="71" zoomScaleNormal="71" workbookViewId="0">
      <selection activeCell="B33" sqref="B33:B37"/>
    </sheetView>
  </sheetViews>
  <sheetFormatPr defaultColWidth="2.5546875" defaultRowHeight="15.6" x14ac:dyDescent="0.3"/>
  <cols>
    <col min="1" max="1" width="3.44140625" style="1" customWidth="1"/>
    <col min="2" max="2" width="100.109375" style="1" bestFit="1" customWidth="1"/>
    <col min="3" max="3" width="12.88671875" style="1" customWidth="1"/>
    <col min="4" max="5" width="18.33203125" style="1" customWidth="1"/>
    <col min="6" max="8" width="45.5546875" style="1" customWidth="1"/>
    <col min="9" max="9" width="23.33203125" style="1" customWidth="1"/>
    <col min="10" max="12" width="29.33203125" style="1" customWidth="1"/>
    <col min="13" max="13" width="66.88671875" style="1" customWidth="1"/>
    <col min="14" max="14" width="16.44140625" style="1" customWidth="1"/>
    <col min="15" max="15" width="15" style="1" customWidth="1"/>
    <col min="16" max="16" width="15" style="9" customWidth="1"/>
    <col min="17" max="17" width="15.6640625" style="9" customWidth="1"/>
    <col min="18" max="18" width="15.6640625" style="1" customWidth="1"/>
    <col min="19" max="16384" width="2.5546875" style="1"/>
  </cols>
  <sheetData>
    <row r="1" spans="2:22" s="106" customFormat="1" ht="28.2" customHeight="1" x14ac:dyDescent="0.3">
      <c r="F1" s="106" t="s">
        <v>79</v>
      </c>
    </row>
    <row r="3" spans="2:22" ht="82.2" customHeight="1" x14ac:dyDescent="0.3">
      <c r="B3" s="25" t="s">
        <v>80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2:22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"/>
    </row>
    <row r="5" spans="2:22" s="3" customFormat="1" ht="62.4" customHeight="1" x14ac:dyDescent="0.3">
      <c r="B5" s="18" t="s">
        <v>0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  <c r="S5" s="1"/>
      <c r="T5" s="1"/>
      <c r="U5" s="1"/>
      <c r="V5" s="1"/>
    </row>
    <row r="6" spans="2:22" ht="41.4" customHeight="1" x14ac:dyDescent="0.3">
      <c r="B6" s="33" t="s">
        <v>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2:22" s="5" customFormat="1" ht="104.4" customHeight="1" x14ac:dyDescent="0.3">
      <c r="B7" s="24" t="s">
        <v>2</v>
      </c>
      <c r="C7" s="34" t="s">
        <v>3</v>
      </c>
      <c r="D7" s="35"/>
      <c r="E7" s="35"/>
      <c r="F7" s="35"/>
      <c r="G7" s="35"/>
      <c r="H7" s="35"/>
      <c r="I7" s="35"/>
      <c r="J7" s="35"/>
      <c r="K7" s="35"/>
      <c r="L7" s="35"/>
      <c r="M7" s="36"/>
      <c r="N7" s="4" t="s">
        <v>4</v>
      </c>
      <c r="O7" s="4" t="s">
        <v>5</v>
      </c>
      <c r="P7" s="4" t="s">
        <v>6</v>
      </c>
      <c r="Q7" s="37" t="s">
        <v>7</v>
      </c>
      <c r="R7" s="38"/>
    </row>
    <row r="8" spans="2:22" s="9" customFormat="1" ht="269.39999999999998" customHeight="1" x14ac:dyDescent="0.3">
      <c r="B8" s="19" t="s">
        <v>8</v>
      </c>
      <c r="C8" s="39" t="s">
        <v>9</v>
      </c>
      <c r="D8" s="40"/>
      <c r="E8" s="40"/>
      <c r="F8" s="40"/>
      <c r="G8" s="40"/>
      <c r="H8" s="40"/>
      <c r="I8" s="40"/>
      <c r="J8" s="40"/>
      <c r="K8" s="40"/>
      <c r="L8" s="41"/>
      <c r="M8" s="6" t="s">
        <v>10</v>
      </c>
      <c r="N8" s="7"/>
      <c r="O8" s="8"/>
      <c r="P8" s="8">
        <v>10</v>
      </c>
      <c r="Q8" s="42" t="s">
        <v>11</v>
      </c>
      <c r="R8" s="43"/>
    </row>
    <row r="9" spans="2:22" ht="41.4" customHeight="1" x14ac:dyDescent="0.3">
      <c r="B9" s="44" t="s">
        <v>12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  <c r="N9" s="46"/>
      <c r="O9" s="46"/>
      <c r="P9" s="46"/>
      <c r="Q9" s="46"/>
      <c r="R9" s="46"/>
    </row>
    <row r="10" spans="2:22" ht="41.4" customHeight="1" x14ac:dyDescent="0.3">
      <c r="B10" s="47" t="s">
        <v>78</v>
      </c>
      <c r="C10" s="50" t="s">
        <v>13</v>
      </c>
      <c r="D10" s="52" t="s">
        <v>14</v>
      </c>
      <c r="E10" s="52"/>
      <c r="F10" s="52" t="s">
        <v>15</v>
      </c>
      <c r="G10" s="52" t="s">
        <v>16</v>
      </c>
      <c r="H10" s="52" t="s">
        <v>17</v>
      </c>
      <c r="I10" s="52" t="s">
        <v>18</v>
      </c>
      <c r="J10" s="52" t="s">
        <v>19</v>
      </c>
      <c r="K10" s="52"/>
      <c r="L10" s="52"/>
      <c r="M10" s="70" t="s">
        <v>20</v>
      </c>
      <c r="N10" s="53"/>
      <c r="O10" s="53"/>
      <c r="P10" s="53">
        <v>20</v>
      </c>
      <c r="Q10" s="54" t="s">
        <v>21</v>
      </c>
      <c r="R10" s="54"/>
    </row>
    <row r="11" spans="2:22" ht="41.4" customHeight="1" x14ac:dyDescent="0.3">
      <c r="B11" s="48"/>
      <c r="C11" s="51"/>
      <c r="D11" s="20" t="s">
        <v>22</v>
      </c>
      <c r="E11" s="20" t="s">
        <v>23</v>
      </c>
      <c r="F11" s="52"/>
      <c r="G11" s="52"/>
      <c r="H11" s="52"/>
      <c r="I11" s="52"/>
      <c r="J11" s="20" t="s">
        <v>24</v>
      </c>
      <c r="K11" s="20" t="s">
        <v>25</v>
      </c>
      <c r="L11" s="20" t="s">
        <v>26</v>
      </c>
      <c r="M11" s="70"/>
      <c r="N11" s="53"/>
      <c r="O11" s="53"/>
      <c r="P11" s="53"/>
      <c r="Q11" s="54"/>
      <c r="R11" s="54"/>
    </row>
    <row r="12" spans="2:22" ht="41.4" customHeight="1" x14ac:dyDescent="0.3">
      <c r="B12" s="48"/>
      <c r="C12" s="21"/>
      <c r="D12" s="21"/>
      <c r="E12" s="21"/>
      <c r="F12" s="22"/>
      <c r="G12" s="22"/>
      <c r="H12" s="22"/>
      <c r="I12" s="21"/>
      <c r="J12" s="21"/>
      <c r="K12" s="21"/>
      <c r="L12" s="21"/>
      <c r="M12" s="70"/>
      <c r="N12" s="53"/>
      <c r="O12" s="53"/>
      <c r="P12" s="53"/>
      <c r="Q12" s="54"/>
      <c r="R12" s="54"/>
    </row>
    <row r="13" spans="2:22" ht="41.4" customHeight="1" x14ac:dyDescent="0.3">
      <c r="B13" s="48"/>
      <c r="C13" s="21"/>
      <c r="D13" s="21"/>
      <c r="E13" s="21"/>
      <c r="F13" s="22"/>
      <c r="G13" s="22"/>
      <c r="H13" s="22"/>
      <c r="I13" s="21"/>
      <c r="J13" s="21"/>
      <c r="K13" s="21"/>
      <c r="L13" s="21"/>
      <c r="M13" s="70"/>
      <c r="N13" s="53"/>
      <c r="O13" s="53"/>
      <c r="P13" s="53"/>
      <c r="Q13" s="54"/>
      <c r="R13" s="54"/>
    </row>
    <row r="14" spans="2:22" ht="41.4" customHeight="1" x14ac:dyDescent="0.3">
      <c r="B14" s="48"/>
      <c r="C14" s="21"/>
      <c r="D14" s="21"/>
      <c r="E14" s="21"/>
      <c r="F14" s="22"/>
      <c r="G14" s="22"/>
      <c r="H14" s="22"/>
      <c r="I14" s="21"/>
      <c r="J14" s="21"/>
      <c r="K14" s="21"/>
      <c r="L14" s="21"/>
      <c r="M14" s="70"/>
      <c r="N14" s="53"/>
      <c r="O14" s="53"/>
      <c r="P14" s="53"/>
      <c r="Q14" s="54"/>
      <c r="R14" s="54"/>
    </row>
    <row r="15" spans="2:22" ht="41.4" customHeight="1" x14ac:dyDescent="0.3">
      <c r="B15" s="49"/>
      <c r="C15" s="21"/>
      <c r="D15" s="21"/>
      <c r="E15" s="21"/>
      <c r="F15" s="22"/>
      <c r="G15" s="22"/>
      <c r="H15" s="22"/>
      <c r="I15" s="21"/>
      <c r="J15" s="21"/>
      <c r="K15" s="21"/>
      <c r="L15" s="21"/>
      <c r="M15" s="70"/>
      <c r="N15" s="53"/>
      <c r="O15" s="53"/>
      <c r="P15" s="53"/>
      <c r="Q15" s="54"/>
      <c r="R15" s="54"/>
    </row>
    <row r="16" spans="2:22" ht="41.4" customHeight="1" x14ac:dyDescent="0.3">
      <c r="B16" s="55" t="s">
        <v>12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7"/>
      <c r="O16" s="57"/>
      <c r="P16" s="57"/>
      <c r="Q16" s="57"/>
      <c r="R16" s="57"/>
    </row>
    <row r="17" spans="2:18" s="11" customFormat="1" ht="41.4" customHeight="1" x14ac:dyDescent="0.3">
      <c r="B17" s="58" t="s">
        <v>27</v>
      </c>
      <c r="C17" s="59" t="s">
        <v>13</v>
      </c>
      <c r="D17" s="61" t="s">
        <v>28</v>
      </c>
      <c r="E17" s="62"/>
      <c r="F17" s="62"/>
      <c r="G17" s="62"/>
      <c r="H17" s="63"/>
      <c r="I17" s="67" t="s">
        <v>29</v>
      </c>
      <c r="J17" s="67"/>
      <c r="K17" s="67"/>
      <c r="L17" s="67"/>
      <c r="M17" s="68" t="s">
        <v>30</v>
      </c>
      <c r="N17" s="69"/>
      <c r="O17" s="69"/>
      <c r="P17" s="69">
        <v>30</v>
      </c>
      <c r="Q17" s="68" t="s">
        <v>31</v>
      </c>
      <c r="R17" s="68"/>
    </row>
    <row r="18" spans="2:18" s="11" customFormat="1" ht="41.4" customHeight="1" x14ac:dyDescent="0.3">
      <c r="B18" s="58"/>
      <c r="C18" s="60"/>
      <c r="D18" s="64"/>
      <c r="E18" s="65"/>
      <c r="F18" s="65"/>
      <c r="G18" s="65"/>
      <c r="H18" s="66"/>
      <c r="I18" s="67" t="s">
        <v>32</v>
      </c>
      <c r="J18" s="67"/>
      <c r="K18" s="67" t="s">
        <v>33</v>
      </c>
      <c r="L18" s="67"/>
      <c r="M18" s="68"/>
      <c r="N18" s="69"/>
      <c r="O18" s="69"/>
      <c r="P18" s="69"/>
      <c r="Q18" s="68"/>
      <c r="R18" s="68"/>
    </row>
    <row r="19" spans="2:18" s="11" customFormat="1" ht="41.4" customHeight="1" x14ac:dyDescent="0.3">
      <c r="B19" s="58"/>
      <c r="C19" s="23">
        <v>1</v>
      </c>
      <c r="D19" s="71" t="s">
        <v>34</v>
      </c>
      <c r="E19" s="72"/>
      <c r="F19" s="72"/>
      <c r="G19" s="72"/>
      <c r="H19" s="73"/>
      <c r="I19" s="74">
        <v>1</v>
      </c>
      <c r="J19" s="74"/>
      <c r="K19" s="75"/>
      <c r="L19" s="75"/>
      <c r="M19" s="68"/>
      <c r="N19" s="69"/>
      <c r="O19" s="69"/>
      <c r="P19" s="69"/>
      <c r="Q19" s="68"/>
      <c r="R19" s="68"/>
    </row>
    <row r="20" spans="2:18" s="11" customFormat="1" ht="41.4" customHeight="1" x14ac:dyDescent="0.3">
      <c r="B20" s="58"/>
      <c r="C20" s="23">
        <v>2</v>
      </c>
      <c r="D20" s="71" t="s">
        <v>35</v>
      </c>
      <c r="E20" s="72"/>
      <c r="F20" s="72"/>
      <c r="G20" s="72"/>
      <c r="H20" s="73"/>
      <c r="I20" s="74">
        <v>1</v>
      </c>
      <c r="J20" s="74"/>
      <c r="K20" s="75"/>
      <c r="L20" s="75"/>
      <c r="M20" s="68"/>
      <c r="N20" s="69"/>
      <c r="O20" s="69"/>
      <c r="P20" s="69"/>
      <c r="Q20" s="68"/>
      <c r="R20" s="68"/>
    </row>
    <row r="21" spans="2:18" s="11" customFormat="1" ht="41.4" customHeight="1" x14ac:dyDescent="0.3">
      <c r="B21" s="58"/>
      <c r="C21" s="23">
        <v>3</v>
      </c>
      <c r="D21" s="71" t="s">
        <v>36</v>
      </c>
      <c r="E21" s="72"/>
      <c r="F21" s="72"/>
      <c r="G21" s="72"/>
      <c r="H21" s="73"/>
      <c r="I21" s="74">
        <v>1</v>
      </c>
      <c r="J21" s="74"/>
      <c r="K21" s="75"/>
      <c r="L21" s="75"/>
      <c r="M21" s="68"/>
      <c r="N21" s="69"/>
      <c r="O21" s="69"/>
      <c r="P21" s="69"/>
      <c r="Q21" s="68"/>
      <c r="R21" s="68"/>
    </row>
    <row r="22" spans="2:18" s="11" customFormat="1" ht="41.4" customHeight="1" x14ac:dyDescent="0.3">
      <c r="B22" s="58"/>
      <c r="C22" s="23">
        <v>4</v>
      </c>
      <c r="D22" s="71" t="s">
        <v>37</v>
      </c>
      <c r="E22" s="72"/>
      <c r="F22" s="72"/>
      <c r="G22" s="72"/>
      <c r="H22" s="73"/>
      <c r="I22" s="74">
        <v>1</v>
      </c>
      <c r="J22" s="74"/>
      <c r="K22" s="75"/>
      <c r="L22" s="75"/>
      <c r="M22" s="68"/>
      <c r="N22" s="69"/>
      <c r="O22" s="69"/>
      <c r="P22" s="69"/>
      <c r="Q22" s="68"/>
      <c r="R22" s="68"/>
    </row>
    <row r="23" spans="2:18" s="11" customFormat="1" ht="41.4" customHeight="1" x14ac:dyDescent="0.3">
      <c r="B23" s="58"/>
      <c r="C23" s="23">
        <v>5</v>
      </c>
      <c r="D23" s="71" t="s">
        <v>38</v>
      </c>
      <c r="E23" s="72"/>
      <c r="F23" s="72"/>
      <c r="G23" s="72"/>
      <c r="H23" s="73"/>
      <c r="I23" s="74">
        <v>1</v>
      </c>
      <c r="J23" s="74"/>
      <c r="K23" s="75"/>
      <c r="L23" s="75"/>
      <c r="M23" s="68"/>
      <c r="N23" s="69"/>
      <c r="O23" s="69"/>
      <c r="P23" s="69"/>
      <c r="Q23" s="68"/>
      <c r="R23" s="68"/>
    </row>
    <row r="24" spans="2:18" s="11" customFormat="1" ht="41.4" customHeight="1" x14ac:dyDescent="0.3">
      <c r="B24" s="58"/>
      <c r="C24" s="23">
        <v>6</v>
      </c>
      <c r="D24" s="71" t="s">
        <v>39</v>
      </c>
      <c r="E24" s="72"/>
      <c r="F24" s="72"/>
      <c r="G24" s="72"/>
      <c r="H24" s="73"/>
      <c r="I24" s="74">
        <v>3</v>
      </c>
      <c r="J24" s="74"/>
      <c r="K24" s="75"/>
      <c r="L24" s="75"/>
      <c r="M24" s="68"/>
      <c r="N24" s="69"/>
      <c r="O24" s="69"/>
      <c r="P24" s="69"/>
      <c r="Q24" s="68"/>
      <c r="R24" s="68"/>
    </row>
    <row r="25" spans="2:18" s="11" customFormat="1" ht="41.4" customHeight="1" x14ac:dyDescent="0.3">
      <c r="B25" s="58"/>
      <c r="C25" s="23">
        <v>7</v>
      </c>
      <c r="D25" s="71" t="s">
        <v>40</v>
      </c>
      <c r="E25" s="72"/>
      <c r="F25" s="72"/>
      <c r="G25" s="72"/>
      <c r="H25" s="73"/>
      <c r="I25" s="74">
        <v>3</v>
      </c>
      <c r="J25" s="74"/>
      <c r="K25" s="75"/>
      <c r="L25" s="75"/>
      <c r="M25" s="68"/>
      <c r="N25" s="69"/>
      <c r="O25" s="69"/>
      <c r="P25" s="69"/>
      <c r="Q25" s="68"/>
      <c r="R25" s="68"/>
    </row>
    <row r="26" spans="2:18" s="11" customFormat="1" ht="41.4" customHeight="1" x14ac:dyDescent="0.3">
      <c r="B26" s="58"/>
      <c r="C26" s="23">
        <v>8</v>
      </c>
      <c r="D26" s="71" t="s">
        <v>41</v>
      </c>
      <c r="E26" s="72"/>
      <c r="F26" s="72"/>
      <c r="G26" s="72"/>
      <c r="H26" s="73"/>
      <c r="I26" s="74">
        <v>2</v>
      </c>
      <c r="J26" s="74"/>
      <c r="K26" s="75"/>
      <c r="L26" s="75"/>
      <c r="M26" s="68"/>
      <c r="N26" s="69"/>
      <c r="O26" s="69"/>
      <c r="P26" s="69"/>
      <c r="Q26" s="68"/>
      <c r="R26" s="68"/>
    </row>
    <row r="27" spans="2:18" s="11" customFormat="1" ht="41.4" customHeight="1" x14ac:dyDescent="0.3">
      <c r="B27" s="58"/>
      <c r="C27" s="23">
        <v>9</v>
      </c>
      <c r="D27" s="71" t="s">
        <v>42</v>
      </c>
      <c r="E27" s="72"/>
      <c r="F27" s="72"/>
      <c r="G27" s="72"/>
      <c r="H27" s="73"/>
      <c r="I27" s="74">
        <v>2</v>
      </c>
      <c r="J27" s="74"/>
      <c r="K27" s="75"/>
      <c r="L27" s="75"/>
      <c r="M27" s="68"/>
      <c r="N27" s="69"/>
      <c r="O27" s="69"/>
      <c r="P27" s="69"/>
      <c r="Q27" s="68"/>
      <c r="R27" s="68"/>
    </row>
    <row r="28" spans="2:18" s="11" customFormat="1" ht="41.4" customHeight="1" x14ac:dyDescent="0.3">
      <c r="B28" s="58"/>
      <c r="C28" s="23">
        <v>10</v>
      </c>
      <c r="D28" s="71" t="s">
        <v>43</v>
      </c>
      <c r="E28" s="72"/>
      <c r="F28" s="72"/>
      <c r="G28" s="72"/>
      <c r="H28" s="73"/>
      <c r="I28" s="74">
        <v>10</v>
      </c>
      <c r="J28" s="74"/>
      <c r="K28" s="75"/>
      <c r="L28" s="75"/>
      <c r="M28" s="68"/>
      <c r="N28" s="69"/>
      <c r="O28" s="69"/>
      <c r="P28" s="69"/>
      <c r="Q28" s="68"/>
      <c r="R28" s="68"/>
    </row>
    <row r="29" spans="2:18" s="11" customFormat="1" ht="41.4" customHeight="1" x14ac:dyDescent="0.3">
      <c r="B29" s="58"/>
      <c r="C29" s="23">
        <v>11</v>
      </c>
      <c r="D29" s="71" t="s">
        <v>44</v>
      </c>
      <c r="E29" s="72"/>
      <c r="F29" s="72"/>
      <c r="G29" s="72"/>
      <c r="H29" s="73"/>
      <c r="I29" s="74">
        <v>10</v>
      </c>
      <c r="J29" s="74"/>
      <c r="K29" s="75"/>
      <c r="L29" s="75"/>
      <c r="M29" s="68"/>
      <c r="N29" s="69"/>
      <c r="O29" s="69"/>
      <c r="P29" s="69"/>
      <c r="Q29" s="68"/>
      <c r="R29" s="68"/>
    </row>
    <row r="30" spans="2:18" s="11" customFormat="1" ht="41.4" customHeight="1" x14ac:dyDescent="0.3">
      <c r="B30" s="58"/>
      <c r="C30" s="23">
        <v>12</v>
      </c>
      <c r="D30" s="71" t="s">
        <v>45</v>
      </c>
      <c r="E30" s="72"/>
      <c r="F30" s="72"/>
      <c r="G30" s="72"/>
      <c r="H30" s="73"/>
      <c r="I30" s="74">
        <v>5</v>
      </c>
      <c r="J30" s="74"/>
      <c r="K30" s="75"/>
      <c r="L30" s="75"/>
      <c r="M30" s="68"/>
      <c r="N30" s="69"/>
      <c r="O30" s="69"/>
      <c r="P30" s="69"/>
      <c r="Q30" s="68"/>
      <c r="R30" s="68"/>
    </row>
    <row r="31" spans="2:18" s="11" customFormat="1" ht="41.4" customHeight="1" x14ac:dyDescent="0.3">
      <c r="B31" s="58"/>
      <c r="C31" s="23">
        <v>13</v>
      </c>
      <c r="D31" s="71" t="s">
        <v>46</v>
      </c>
      <c r="E31" s="72"/>
      <c r="F31" s="72"/>
      <c r="G31" s="72"/>
      <c r="H31" s="73"/>
      <c r="I31" s="74">
        <v>50</v>
      </c>
      <c r="J31" s="74"/>
      <c r="K31" s="75"/>
      <c r="L31" s="75"/>
      <c r="M31" s="68"/>
      <c r="N31" s="69"/>
      <c r="O31" s="69"/>
      <c r="P31" s="69"/>
      <c r="Q31" s="68"/>
      <c r="R31" s="68"/>
    </row>
    <row r="32" spans="2:18" ht="41.4" customHeight="1" x14ac:dyDescent="0.3">
      <c r="B32" s="44" t="s">
        <v>12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  <c r="N32" s="46"/>
      <c r="O32" s="46"/>
      <c r="P32" s="46"/>
      <c r="Q32" s="46"/>
      <c r="R32" s="46"/>
    </row>
    <row r="33" spans="2:18" ht="41.4" customHeight="1" x14ac:dyDescent="0.3">
      <c r="B33" s="76" t="s">
        <v>47</v>
      </c>
      <c r="C33" s="78" t="s">
        <v>13</v>
      </c>
      <c r="D33" s="78" t="s">
        <v>48</v>
      </c>
      <c r="E33" s="78"/>
      <c r="F33" s="78"/>
      <c r="G33" s="78"/>
      <c r="H33" s="78"/>
      <c r="I33" s="79" t="s">
        <v>49</v>
      </c>
      <c r="J33" s="79"/>
      <c r="K33" s="79"/>
      <c r="L33" s="79"/>
      <c r="M33" s="80" t="s">
        <v>50</v>
      </c>
      <c r="N33" s="81"/>
      <c r="O33" s="81"/>
      <c r="P33" s="84">
        <v>30</v>
      </c>
      <c r="Q33" s="85" t="s">
        <v>51</v>
      </c>
      <c r="R33" s="86"/>
    </row>
    <row r="34" spans="2:18" ht="41.4" customHeight="1" x14ac:dyDescent="0.3">
      <c r="B34" s="77"/>
      <c r="C34" s="78"/>
      <c r="D34" s="78"/>
      <c r="E34" s="78"/>
      <c r="F34" s="78"/>
      <c r="G34" s="78"/>
      <c r="H34" s="78"/>
      <c r="I34" s="91" t="s">
        <v>52</v>
      </c>
      <c r="J34" s="91"/>
      <c r="K34" s="91" t="s">
        <v>53</v>
      </c>
      <c r="L34" s="91"/>
      <c r="M34" s="80"/>
      <c r="N34" s="82"/>
      <c r="O34" s="82"/>
      <c r="P34" s="84"/>
      <c r="Q34" s="87"/>
      <c r="R34" s="88"/>
    </row>
    <row r="35" spans="2:18" s="3" customFormat="1" ht="41.4" customHeight="1" x14ac:dyDescent="0.3">
      <c r="B35" s="77"/>
      <c r="C35" s="10">
        <v>1</v>
      </c>
      <c r="D35" s="92" t="s">
        <v>54</v>
      </c>
      <c r="E35" s="92"/>
      <c r="F35" s="92"/>
      <c r="G35" s="92"/>
      <c r="H35" s="92"/>
      <c r="I35" s="93" t="s">
        <v>55</v>
      </c>
      <c r="J35" s="94"/>
      <c r="K35" s="93">
        <f>(K40+K45+K50)/3</f>
        <v>0</v>
      </c>
      <c r="L35" s="94"/>
      <c r="M35" s="80"/>
      <c r="N35" s="82"/>
      <c r="O35" s="82"/>
      <c r="P35" s="84"/>
      <c r="Q35" s="87"/>
      <c r="R35" s="88"/>
    </row>
    <row r="36" spans="2:18" s="3" customFormat="1" ht="41.4" customHeight="1" x14ac:dyDescent="0.3">
      <c r="B36" s="77"/>
      <c r="C36" s="10">
        <v>2</v>
      </c>
      <c r="D36" s="92" t="s">
        <v>56</v>
      </c>
      <c r="E36" s="92"/>
      <c r="F36" s="92"/>
      <c r="G36" s="92"/>
      <c r="H36" s="92"/>
      <c r="I36" s="93" t="s">
        <v>55</v>
      </c>
      <c r="J36" s="94"/>
      <c r="K36" s="93"/>
      <c r="L36" s="94"/>
      <c r="M36" s="80"/>
      <c r="N36" s="82"/>
      <c r="O36" s="82"/>
      <c r="P36" s="84"/>
      <c r="Q36" s="87"/>
      <c r="R36" s="88"/>
    </row>
    <row r="37" spans="2:18" s="3" customFormat="1" ht="41.4" customHeight="1" x14ac:dyDescent="0.3">
      <c r="B37" s="77"/>
      <c r="C37" s="10">
        <v>3</v>
      </c>
      <c r="D37" s="92" t="s">
        <v>57</v>
      </c>
      <c r="E37" s="92"/>
      <c r="F37" s="92"/>
      <c r="G37" s="92"/>
      <c r="H37" s="92"/>
      <c r="I37" s="93">
        <v>60000000</v>
      </c>
      <c r="J37" s="94"/>
      <c r="K37" s="93">
        <f>K35+K36</f>
        <v>0</v>
      </c>
      <c r="L37" s="94"/>
      <c r="M37" s="80"/>
      <c r="N37" s="82"/>
      <c r="O37" s="82"/>
      <c r="P37" s="84"/>
      <c r="Q37" s="87"/>
      <c r="R37" s="88"/>
    </row>
    <row r="38" spans="2:18" s="3" customFormat="1" ht="41.4" customHeight="1" x14ac:dyDescent="0.3">
      <c r="B38" s="76" t="s">
        <v>58</v>
      </c>
      <c r="C38" s="78" t="s">
        <v>13</v>
      </c>
      <c r="D38" s="78" t="s">
        <v>48</v>
      </c>
      <c r="E38" s="78"/>
      <c r="F38" s="78"/>
      <c r="G38" s="78"/>
      <c r="H38" s="78"/>
      <c r="I38" s="91" t="s">
        <v>59</v>
      </c>
      <c r="J38" s="91"/>
      <c r="K38" s="91"/>
      <c r="L38" s="91"/>
      <c r="M38" s="80" t="s">
        <v>60</v>
      </c>
      <c r="N38" s="82"/>
      <c r="O38" s="82"/>
      <c r="P38" s="84"/>
      <c r="Q38" s="87"/>
      <c r="R38" s="88"/>
    </row>
    <row r="39" spans="2:18" s="3" customFormat="1" ht="41.4" customHeight="1" x14ac:dyDescent="0.3">
      <c r="B39" s="77"/>
      <c r="C39" s="78"/>
      <c r="D39" s="78"/>
      <c r="E39" s="78"/>
      <c r="F39" s="78"/>
      <c r="G39" s="78"/>
      <c r="H39" s="78"/>
      <c r="I39" s="91" t="s">
        <v>61</v>
      </c>
      <c r="J39" s="91"/>
      <c r="K39" s="91" t="s">
        <v>53</v>
      </c>
      <c r="L39" s="91"/>
      <c r="M39" s="80"/>
      <c r="N39" s="82"/>
      <c r="O39" s="82"/>
      <c r="P39" s="84"/>
      <c r="Q39" s="87"/>
      <c r="R39" s="88"/>
    </row>
    <row r="40" spans="2:18" s="3" customFormat="1" ht="41.4" customHeight="1" x14ac:dyDescent="0.3">
      <c r="B40" s="77"/>
      <c r="C40" s="10">
        <v>1</v>
      </c>
      <c r="D40" s="92" t="s">
        <v>54</v>
      </c>
      <c r="E40" s="92"/>
      <c r="F40" s="92"/>
      <c r="G40" s="92"/>
      <c r="H40" s="92"/>
      <c r="I40" s="93" t="s">
        <v>55</v>
      </c>
      <c r="J40" s="94"/>
      <c r="K40" s="93"/>
      <c r="L40" s="94"/>
      <c r="M40" s="80"/>
      <c r="N40" s="82"/>
      <c r="O40" s="82"/>
      <c r="P40" s="84"/>
      <c r="Q40" s="87"/>
      <c r="R40" s="88"/>
    </row>
    <row r="41" spans="2:18" s="3" customFormat="1" ht="41.4" customHeight="1" x14ac:dyDescent="0.3">
      <c r="B41" s="77"/>
      <c r="C41" s="10">
        <v>2</v>
      </c>
      <c r="D41" s="92" t="s">
        <v>56</v>
      </c>
      <c r="E41" s="92"/>
      <c r="F41" s="92"/>
      <c r="G41" s="92"/>
      <c r="H41" s="92"/>
      <c r="I41" s="93" t="s">
        <v>55</v>
      </c>
      <c r="J41" s="94"/>
      <c r="K41" s="93"/>
      <c r="L41" s="94"/>
      <c r="M41" s="80"/>
      <c r="N41" s="82"/>
      <c r="O41" s="82"/>
      <c r="P41" s="84"/>
      <c r="Q41" s="87"/>
      <c r="R41" s="88"/>
    </row>
    <row r="42" spans="2:18" s="3" customFormat="1" ht="41.4" customHeight="1" x14ac:dyDescent="0.3">
      <c r="B42" s="77"/>
      <c r="C42" s="10">
        <v>3</v>
      </c>
      <c r="D42" s="92" t="s">
        <v>57</v>
      </c>
      <c r="E42" s="92"/>
      <c r="F42" s="92"/>
      <c r="G42" s="92"/>
      <c r="H42" s="92"/>
      <c r="I42" s="93">
        <v>60000000</v>
      </c>
      <c r="J42" s="94"/>
      <c r="K42" s="93">
        <f>K40+K41</f>
        <v>0</v>
      </c>
      <c r="L42" s="94"/>
      <c r="M42" s="80"/>
      <c r="N42" s="82"/>
      <c r="O42" s="82"/>
      <c r="P42" s="84"/>
      <c r="Q42" s="87"/>
      <c r="R42" s="88"/>
    </row>
    <row r="43" spans="2:18" s="3" customFormat="1" ht="41.4" customHeight="1" x14ac:dyDescent="0.3">
      <c r="B43" s="76" t="s">
        <v>62</v>
      </c>
      <c r="C43" s="78" t="s">
        <v>13</v>
      </c>
      <c r="D43" s="78" t="s">
        <v>48</v>
      </c>
      <c r="E43" s="78"/>
      <c r="F43" s="78"/>
      <c r="G43" s="78"/>
      <c r="H43" s="78"/>
      <c r="I43" s="91" t="s">
        <v>63</v>
      </c>
      <c r="J43" s="91"/>
      <c r="K43" s="91"/>
      <c r="L43" s="91"/>
      <c r="M43" s="80" t="s">
        <v>64</v>
      </c>
      <c r="N43" s="82"/>
      <c r="O43" s="82"/>
      <c r="P43" s="84"/>
      <c r="Q43" s="87"/>
      <c r="R43" s="88"/>
    </row>
    <row r="44" spans="2:18" s="3" customFormat="1" ht="41.4" customHeight="1" x14ac:dyDescent="0.3">
      <c r="B44" s="77"/>
      <c r="C44" s="78"/>
      <c r="D44" s="78"/>
      <c r="E44" s="78"/>
      <c r="F44" s="78"/>
      <c r="G44" s="78"/>
      <c r="H44" s="78"/>
      <c r="I44" s="91" t="s">
        <v>61</v>
      </c>
      <c r="J44" s="91"/>
      <c r="K44" s="91" t="s">
        <v>53</v>
      </c>
      <c r="L44" s="91"/>
      <c r="M44" s="80"/>
      <c r="N44" s="82"/>
      <c r="O44" s="82"/>
      <c r="P44" s="84"/>
      <c r="Q44" s="87"/>
      <c r="R44" s="88"/>
    </row>
    <row r="45" spans="2:18" s="3" customFormat="1" ht="41.4" customHeight="1" x14ac:dyDescent="0.3">
      <c r="B45" s="77"/>
      <c r="C45" s="10">
        <v>1</v>
      </c>
      <c r="D45" s="92" t="s">
        <v>54</v>
      </c>
      <c r="E45" s="92"/>
      <c r="F45" s="92"/>
      <c r="G45" s="92"/>
      <c r="H45" s="92"/>
      <c r="I45" s="93" t="s">
        <v>55</v>
      </c>
      <c r="J45" s="94"/>
      <c r="K45" s="93"/>
      <c r="L45" s="94"/>
      <c r="M45" s="80"/>
      <c r="N45" s="82"/>
      <c r="O45" s="82"/>
      <c r="P45" s="84"/>
      <c r="Q45" s="87"/>
      <c r="R45" s="88"/>
    </row>
    <row r="46" spans="2:18" s="3" customFormat="1" ht="41.4" customHeight="1" x14ac:dyDescent="0.3">
      <c r="B46" s="77"/>
      <c r="C46" s="10">
        <v>2</v>
      </c>
      <c r="D46" s="92" t="s">
        <v>56</v>
      </c>
      <c r="E46" s="92"/>
      <c r="F46" s="92"/>
      <c r="G46" s="92"/>
      <c r="H46" s="92"/>
      <c r="I46" s="93" t="s">
        <v>55</v>
      </c>
      <c r="J46" s="94"/>
      <c r="K46" s="93"/>
      <c r="L46" s="94"/>
      <c r="M46" s="80"/>
      <c r="N46" s="82"/>
      <c r="O46" s="82"/>
      <c r="P46" s="84"/>
      <c r="Q46" s="87"/>
      <c r="R46" s="88"/>
    </row>
    <row r="47" spans="2:18" s="3" customFormat="1" ht="41.4" customHeight="1" x14ac:dyDescent="0.3">
      <c r="B47" s="77"/>
      <c r="C47" s="10">
        <v>3</v>
      </c>
      <c r="D47" s="92" t="s">
        <v>57</v>
      </c>
      <c r="E47" s="92"/>
      <c r="F47" s="92"/>
      <c r="G47" s="92"/>
      <c r="H47" s="92"/>
      <c r="I47" s="93">
        <v>60000000</v>
      </c>
      <c r="J47" s="94"/>
      <c r="K47" s="93">
        <f>K45+K46</f>
        <v>0</v>
      </c>
      <c r="L47" s="94"/>
      <c r="M47" s="80"/>
      <c r="N47" s="82"/>
      <c r="O47" s="82"/>
      <c r="P47" s="84"/>
      <c r="Q47" s="87"/>
      <c r="R47" s="88"/>
    </row>
    <row r="48" spans="2:18" s="3" customFormat="1" ht="41.4" customHeight="1" x14ac:dyDescent="0.3">
      <c r="B48" s="76" t="s">
        <v>65</v>
      </c>
      <c r="C48" s="78" t="s">
        <v>13</v>
      </c>
      <c r="D48" s="78" t="s">
        <v>48</v>
      </c>
      <c r="E48" s="78"/>
      <c r="F48" s="78"/>
      <c r="G48" s="78"/>
      <c r="H48" s="78"/>
      <c r="I48" s="91" t="s">
        <v>66</v>
      </c>
      <c r="J48" s="91"/>
      <c r="K48" s="91"/>
      <c r="L48" s="91"/>
      <c r="M48" s="80" t="s">
        <v>67</v>
      </c>
      <c r="N48" s="82"/>
      <c r="O48" s="82"/>
      <c r="P48" s="84"/>
      <c r="Q48" s="87"/>
      <c r="R48" s="88"/>
    </row>
    <row r="49" spans="2:18" s="3" customFormat="1" ht="41.4" customHeight="1" x14ac:dyDescent="0.3">
      <c r="B49" s="77"/>
      <c r="C49" s="78"/>
      <c r="D49" s="78"/>
      <c r="E49" s="78"/>
      <c r="F49" s="78"/>
      <c r="G49" s="78"/>
      <c r="H49" s="78"/>
      <c r="I49" s="91" t="s">
        <v>61</v>
      </c>
      <c r="J49" s="91"/>
      <c r="K49" s="91" t="s">
        <v>53</v>
      </c>
      <c r="L49" s="91"/>
      <c r="M49" s="80"/>
      <c r="N49" s="82"/>
      <c r="O49" s="82"/>
      <c r="P49" s="84"/>
      <c r="Q49" s="87"/>
      <c r="R49" s="88"/>
    </row>
    <row r="50" spans="2:18" s="3" customFormat="1" ht="41.4" customHeight="1" x14ac:dyDescent="0.3">
      <c r="B50" s="77"/>
      <c r="C50" s="10">
        <v>1</v>
      </c>
      <c r="D50" s="92" t="s">
        <v>54</v>
      </c>
      <c r="E50" s="92"/>
      <c r="F50" s="92"/>
      <c r="G50" s="92"/>
      <c r="H50" s="92"/>
      <c r="I50" s="93" t="s">
        <v>55</v>
      </c>
      <c r="J50" s="94"/>
      <c r="K50" s="93"/>
      <c r="L50" s="94"/>
      <c r="M50" s="80"/>
      <c r="N50" s="82"/>
      <c r="O50" s="82"/>
      <c r="P50" s="84"/>
      <c r="Q50" s="87"/>
      <c r="R50" s="88"/>
    </row>
    <row r="51" spans="2:18" s="3" customFormat="1" ht="41.4" customHeight="1" x14ac:dyDescent="0.3">
      <c r="B51" s="77"/>
      <c r="C51" s="10">
        <v>2</v>
      </c>
      <c r="D51" s="92" t="s">
        <v>56</v>
      </c>
      <c r="E51" s="92"/>
      <c r="F51" s="92"/>
      <c r="G51" s="92"/>
      <c r="H51" s="92"/>
      <c r="I51" s="93" t="s">
        <v>55</v>
      </c>
      <c r="J51" s="94"/>
      <c r="K51" s="93"/>
      <c r="L51" s="94"/>
      <c r="M51" s="80"/>
      <c r="N51" s="82"/>
      <c r="O51" s="82"/>
      <c r="P51" s="84"/>
      <c r="Q51" s="87"/>
      <c r="R51" s="88"/>
    </row>
    <row r="52" spans="2:18" s="3" customFormat="1" ht="41.4" customHeight="1" x14ac:dyDescent="0.3">
      <c r="B52" s="77"/>
      <c r="C52" s="10">
        <v>3</v>
      </c>
      <c r="D52" s="92" t="s">
        <v>57</v>
      </c>
      <c r="E52" s="92"/>
      <c r="F52" s="92"/>
      <c r="G52" s="92"/>
      <c r="H52" s="92"/>
      <c r="I52" s="93">
        <v>60000000</v>
      </c>
      <c r="J52" s="94"/>
      <c r="K52" s="93">
        <f>K50+K51</f>
        <v>0</v>
      </c>
      <c r="L52" s="94"/>
      <c r="M52" s="80"/>
      <c r="N52" s="83"/>
      <c r="O52" s="83"/>
      <c r="P52" s="84"/>
      <c r="Q52" s="89"/>
      <c r="R52" s="90"/>
    </row>
    <row r="53" spans="2:18" ht="41.4" customHeight="1" x14ac:dyDescent="0.3">
      <c r="B53" s="55" t="s">
        <v>12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101"/>
    </row>
    <row r="54" spans="2:18" ht="130.19999999999999" customHeight="1" x14ac:dyDescent="0.3">
      <c r="B54" s="19" t="s">
        <v>68</v>
      </c>
      <c r="C54" s="102" t="s">
        <v>69</v>
      </c>
      <c r="D54" s="103"/>
      <c r="E54" s="103"/>
      <c r="F54" s="103"/>
      <c r="G54" s="103"/>
      <c r="H54" s="103"/>
      <c r="I54" s="103"/>
      <c r="J54" s="103"/>
      <c r="K54" s="103"/>
      <c r="L54" s="104"/>
      <c r="M54" s="12" t="s">
        <v>70</v>
      </c>
      <c r="N54" s="12"/>
      <c r="O54" s="8"/>
      <c r="P54" s="7">
        <v>10</v>
      </c>
      <c r="Q54" s="42" t="s">
        <v>71</v>
      </c>
      <c r="R54" s="43"/>
    </row>
    <row r="55" spans="2:18" ht="41.4" customHeight="1" x14ac:dyDescent="0.3">
      <c r="B55" s="44" t="s">
        <v>12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6"/>
      <c r="N55" s="46"/>
      <c r="O55" s="46"/>
      <c r="P55" s="46"/>
      <c r="Q55" s="46"/>
      <c r="R55" s="46"/>
    </row>
    <row r="56" spans="2:18" ht="41.4" customHeight="1" x14ac:dyDescent="0.3">
      <c r="B56" s="105" t="s">
        <v>72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</row>
    <row r="57" spans="2:18" s="5" customFormat="1" ht="93.6" customHeight="1" x14ac:dyDescent="0.3">
      <c r="B57" s="96" t="s">
        <v>12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8"/>
      <c r="O57" s="13" t="s">
        <v>5</v>
      </c>
      <c r="P57" s="13" t="s">
        <v>6</v>
      </c>
      <c r="Q57" s="96" t="s">
        <v>73</v>
      </c>
      <c r="R57" s="98"/>
    </row>
    <row r="58" spans="2:18" s="5" customFormat="1" ht="96.6" customHeight="1" x14ac:dyDescent="0.3"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8"/>
      <c r="O58" s="13">
        <f>SUM(O8:O54)</f>
        <v>0</v>
      </c>
      <c r="P58" s="13">
        <f>SUM(P8:P54)</f>
        <v>100</v>
      </c>
      <c r="Q58" s="96"/>
      <c r="R58" s="98"/>
    </row>
    <row r="59" spans="2:18" x14ac:dyDescent="0.3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</row>
    <row r="60" spans="2:18" x14ac:dyDescent="0.3">
      <c r="B60" s="14" t="s">
        <v>74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00"/>
      <c r="N60" s="100"/>
      <c r="O60" s="100"/>
      <c r="P60" s="100"/>
      <c r="Q60" s="100"/>
      <c r="R60" s="100"/>
    </row>
    <row r="61" spans="2:18" x14ac:dyDescent="0.3">
      <c r="B61" s="15" t="s">
        <v>75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00"/>
      <c r="N61" s="100"/>
      <c r="O61" s="100"/>
      <c r="P61" s="100"/>
      <c r="Q61" s="100"/>
      <c r="R61" s="100"/>
    </row>
    <row r="62" spans="2:18" ht="69" customHeight="1" x14ac:dyDescent="0.3">
      <c r="B62" s="15" t="s">
        <v>76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00"/>
      <c r="N62" s="100"/>
      <c r="O62" s="100"/>
      <c r="P62" s="100"/>
      <c r="Q62" s="100"/>
      <c r="R62" s="100"/>
    </row>
    <row r="63" spans="2:18" ht="28.8" customHeight="1" x14ac:dyDescent="0.3">
      <c r="B63" s="95" t="s">
        <v>77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2:18" x14ac:dyDescent="0.3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7"/>
      <c r="Q64" s="17"/>
      <c r="R64" s="16"/>
    </row>
  </sheetData>
  <mergeCells count="156">
    <mergeCell ref="B48:B52"/>
    <mergeCell ref="C48:C49"/>
    <mergeCell ref="D48:H49"/>
    <mergeCell ref="I48:L48"/>
    <mergeCell ref="B63:R63"/>
    <mergeCell ref="B58:N58"/>
    <mergeCell ref="Q58:R58"/>
    <mergeCell ref="B59:R59"/>
    <mergeCell ref="M60:R60"/>
    <mergeCell ref="M61:R61"/>
    <mergeCell ref="M62:R62"/>
    <mergeCell ref="B53:R53"/>
    <mergeCell ref="C54:L54"/>
    <mergeCell ref="Q54:R54"/>
    <mergeCell ref="B55:R55"/>
    <mergeCell ref="B56:R56"/>
    <mergeCell ref="B57:N57"/>
    <mergeCell ref="Q57:R57"/>
    <mergeCell ref="M48:M52"/>
    <mergeCell ref="I49:J49"/>
    <mergeCell ref="K49:L49"/>
    <mergeCell ref="D50:H50"/>
    <mergeCell ref="I50:J50"/>
    <mergeCell ref="K50:L50"/>
    <mergeCell ref="D46:H46"/>
    <mergeCell ref="I46:J46"/>
    <mergeCell ref="K46:L46"/>
    <mergeCell ref="D47:H47"/>
    <mergeCell ref="I47:J47"/>
    <mergeCell ref="K47:L47"/>
    <mergeCell ref="D51:H51"/>
    <mergeCell ref="I51:J51"/>
    <mergeCell ref="K51:L51"/>
    <mergeCell ref="D52:H52"/>
    <mergeCell ref="I52:J52"/>
    <mergeCell ref="K52:L52"/>
    <mergeCell ref="B43:B47"/>
    <mergeCell ref="C43:C44"/>
    <mergeCell ref="D43:H44"/>
    <mergeCell ref="I43:L43"/>
    <mergeCell ref="M43:M47"/>
    <mergeCell ref="I44:J44"/>
    <mergeCell ref="K44:L44"/>
    <mergeCell ref="D45:H45"/>
    <mergeCell ref="I45:J45"/>
    <mergeCell ref="K45:L45"/>
    <mergeCell ref="B38:B42"/>
    <mergeCell ref="C38:C39"/>
    <mergeCell ref="D38:H39"/>
    <mergeCell ref="I38:L38"/>
    <mergeCell ref="I42:J42"/>
    <mergeCell ref="K42:L42"/>
    <mergeCell ref="M38:M42"/>
    <mergeCell ref="I39:J39"/>
    <mergeCell ref="K39:L39"/>
    <mergeCell ref="D40:H40"/>
    <mergeCell ref="I40:J40"/>
    <mergeCell ref="K40:L40"/>
    <mergeCell ref="D41:H41"/>
    <mergeCell ref="I41:J41"/>
    <mergeCell ref="K41:L41"/>
    <mergeCell ref="D42:H42"/>
    <mergeCell ref="D31:H31"/>
    <mergeCell ref="I31:J31"/>
    <mergeCell ref="K31:L31"/>
    <mergeCell ref="B32:R32"/>
    <mergeCell ref="B33:B37"/>
    <mergeCell ref="C33:C34"/>
    <mergeCell ref="D33:H34"/>
    <mergeCell ref="I33:L33"/>
    <mergeCell ref="M33:M37"/>
    <mergeCell ref="N33:N52"/>
    <mergeCell ref="O33:O52"/>
    <mergeCell ref="P33:P52"/>
    <mergeCell ref="Q33:R52"/>
    <mergeCell ref="I34:J34"/>
    <mergeCell ref="K34:L34"/>
    <mergeCell ref="D35:H35"/>
    <mergeCell ref="I35:J35"/>
    <mergeCell ref="K35:L35"/>
    <mergeCell ref="D36:H36"/>
    <mergeCell ref="I36:J36"/>
    <mergeCell ref="K36:L36"/>
    <mergeCell ref="D37:H37"/>
    <mergeCell ref="I37:J37"/>
    <mergeCell ref="K37:L37"/>
    <mergeCell ref="K24:L24"/>
    <mergeCell ref="D29:H29"/>
    <mergeCell ref="I29:J29"/>
    <mergeCell ref="K29:L29"/>
    <mergeCell ref="D30:H30"/>
    <mergeCell ref="I30:J30"/>
    <mergeCell ref="K30:L30"/>
    <mergeCell ref="D27:H27"/>
    <mergeCell ref="I27:J27"/>
    <mergeCell ref="K27:L27"/>
    <mergeCell ref="D28:H28"/>
    <mergeCell ref="I28:J28"/>
    <mergeCell ref="K28:L28"/>
    <mergeCell ref="D22:H22"/>
    <mergeCell ref="I22:J22"/>
    <mergeCell ref="K22:L22"/>
    <mergeCell ref="P17:P31"/>
    <mergeCell ref="Q17:R31"/>
    <mergeCell ref="I18:J18"/>
    <mergeCell ref="K18:L18"/>
    <mergeCell ref="D19:H19"/>
    <mergeCell ref="I19:J19"/>
    <mergeCell ref="K19:L19"/>
    <mergeCell ref="D20:H20"/>
    <mergeCell ref="I20:J20"/>
    <mergeCell ref="K20:L20"/>
    <mergeCell ref="D25:H25"/>
    <mergeCell ref="I25:J25"/>
    <mergeCell ref="K25:L25"/>
    <mergeCell ref="D26:H26"/>
    <mergeCell ref="I26:J26"/>
    <mergeCell ref="K26:L26"/>
    <mergeCell ref="D23:H23"/>
    <mergeCell ref="I23:J23"/>
    <mergeCell ref="K23:L23"/>
    <mergeCell ref="D24:H24"/>
    <mergeCell ref="I24:J24"/>
    <mergeCell ref="B10:B15"/>
    <mergeCell ref="C10:C11"/>
    <mergeCell ref="D10:E10"/>
    <mergeCell ref="F10:F11"/>
    <mergeCell ref="G10:G11"/>
    <mergeCell ref="P10:P15"/>
    <mergeCell ref="Q10:R15"/>
    <mergeCell ref="B16:R16"/>
    <mergeCell ref="B17:B31"/>
    <mergeCell ref="C17:C18"/>
    <mergeCell ref="D17:H18"/>
    <mergeCell ref="I17:L17"/>
    <mergeCell ref="M17:M31"/>
    <mergeCell ref="N17:N31"/>
    <mergeCell ref="O17:O31"/>
    <mergeCell ref="H10:H11"/>
    <mergeCell ref="I10:I11"/>
    <mergeCell ref="J10:L10"/>
    <mergeCell ref="M10:M15"/>
    <mergeCell ref="N10:N15"/>
    <mergeCell ref="O10:O15"/>
    <mergeCell ref="D21:H21"/>
    <mergeCell ref="I21:J21"/>
    <mergeCell ref="K21:L21"/>
    <mergeCell ref="B3:R3"/>
    <mergeCell ref="B4:Q4"/>
    <mergeCell ref="C5:R5"/>
    <mergeCell ref="B6:R6"/>
    <mergeCell ref="C7:M7"/>
    <mergeCell ref="Q7:R7"/>
    <mergeCell ref="C8:L8"/>
    <mergeCell ref="Q8:R8"/>
    <mergeCell ref="B9:R9"/>
  </mergeCells>
  <conditionalFormatting sqref="O58">
    <cfRule type="cellIs" dxfId="1" priority="1" operator="greaterThan">
      <formula>79.999999</formula>
    </cfRule>
    <cfRule type="cellIs" dxfId="0" priority="2" operator="between">
      <formula>1</formula>
      <formula>79.99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Yuliia Danylenko</dc:creator>
  <cp:lastModifiedBy>Yuliia Danylenko</cp:lastModifiedBy>
  <dcterms:created xsi:type="dcterms:W3CDTF">2025-07-10T08:42:41Z</dcterms:created>
  <dcterms:modified xsi:type="dcterms:W3CDTF">2025-07-10T13:25:26Z</dcterms:modified>
</cp:coreProperties>
</file>