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56" documentId="13_ncr:1_{E61B6D90-791F-4464-B501-4E49F6C5C490}" xr6:coauthVersionLast="47" xr6:coauthVersionMax="47" xr10:uidLastSave="{7C764858-329E-467E-B6EA-8EF6078A925B}"/>
  <bookViews>
    <workbookView xWindow="-2892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H23" i="6"/>
  <c r="H15" i="6" l="1"/>
  <c r="H22" i="6" l="1"/>
  <c r="H21" i="6"/>
  <c r="H20" i="6"/>
  <c r="H19" i="6"/>
  <c r="H18" i="6"/>
  <c r="H17" i="6"/>
  <c r="H16" i="6"/>
</calcChain>
</file>

<file path=xl/sharedStrings.xml><?xml version="1.0" encoding="utf-8"?>
<sst xmlns="http://schemas.openxmlformats.org/spreadsheetml/2006/main" count="62" uniqueCount="54">
  <si>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</si>
  <si>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</si>
  <si>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</si>
  <si>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</si>
  <si>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</si>
  <si>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</si>
  <si>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</si>
  <si>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</si>
  <si>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</si>
  <si>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</si>
  <si>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</si>
  <si>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</si>
  <si>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</si>
  <si>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</si>
  <si>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</si>
  <si>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</si>
  <si>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</si>
  <si>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</si>
  <si>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</si>
  <si>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</si>
  <si>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</si>
  <si>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</si>
  <si>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 </t>
    </r>
    <r>
      <rPr>
        <b/>
        <sz val="11"/>
        <color rgb="FF000000"/>
        <rFont val="Times New Roman"/>
        <family val="1"/>
        <charset val="204"/>
      </rPr>
      <t>(обов’язково заповнити!)</t>
    </r>
  </si>
  <si>
    <t>Ми підтверджуємо, що при подачі пропозиції маємо всі запропоновані товари на складі Учасника і відвантаження можливе протягом узгодженого терміну поставки товарів.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</si>
  <si>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завантажувально-розвантажувальні роботи та занесення товару на склад Замовника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адресою м.Київ, вул. Ділова 3.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</si>
  <si>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Комплектуючих товарів та інструментів для IT-обслуговування</t>
    </r>
  </si>
  <si>
    <t>4МП ColorVu IP камера Hikvision DS-2CD1347G2H-LIU (2.8 мм)</t>
  </si>
  <si>
    <t>Пам'ять для настільних комп'ютерів Crucial 32 GB (2x16GB) DDR5 4800 MHz (CT2K16G48C40U5)</t>
  </si>
  <si>
    <t>Тип Роз'єм RJ45 (8p8c)
Контакти Позолочені
Тип кабелю UTP
Діаметр провідника, макс. 24 AWG (0.51 мм)
Кількість в упаковці: 50 шт</t>
  </si>
  <si>
    <t>Тип кабелю: вита пара STP/UTP, плоский телефонний кабель
Діаметр провідників: 22 AWG - 28 AWG (0.32 мм - 0.64 мм)
RJ45 – 8 позиційні 8P8C (4 пари / 8 провідників)
RJ11 – 6 позиційні 6P4C (2 пари / 4 провідника)
RJ12 – 6 позиційні 6P6C (3 пари / 6 провідників)
RJ22 – 4 позиційні 4P4C (2 пари / 4 провідника)
RJ22 – 4 позиційні 4P2C (1 пара / 2 провідника) для трубок
Двокомпонентні, ергономічні та не ковзаючі рукоятки
Ніж для різання кабелю та вирівнювання провідників
Стріппер для зняття ізоляції з круглих кабелів (витої пари)
Стріпер для зняття ізоляції з плоского телефонного кабелю
Ріжучі леза стрипера витримують до 3000 різів
Сталева конструкція із чорним оксидним покриттям
Обтискні матриці з високовуглецевої сталі
Скоби безпеки, що закривають леза, для захисту пальців від порізів
Змінні леза доступні до замовлення: JIC-UC-866
Ресурс інструменту: 10 000 обтисків
Довжина: 190 мм., Вага: 318 г.</t>
  </si>
  <si>
    <t>Виконаний у формі прищіпки з поворотною пружиною
Дворівневе зняття ізоляції з коаксіального кабелю RG59, RG6, RG7, RG11.
Підготовка коаксіального кабелю до встановлення конекторів типу F, BNC, RCA.
Щітка VELCRO® для загинання оплетки коаксіального кабелю.
Ресурс двостороннього картриджа з лезами: 5000 операцій на кожну сторону.
Матеріал лез – високовуглецева сталь.
Зняття ізоляції з витої пари стандартів CAT3/4/5e/6/6A діаметром до 6,36 мм.
Обертове колесо-регулятор глибини різу.
Обробка плоского телефонного кабелю 4P/6P.
Вбудований різак для кабелів і провідників.
Змінні леза.
Отвір для пальця для зручного обертання інструмента навколо кабелю.
Довжина: 127 мм, Вага: 113 г</t>
  </si>
  <si>
    <t>Виводь зображення на зовнішній дисплей у роздільній здатності UHD 4K за допомогою надійного HDMI кабеля Promate ProLink4K1-300.
Особливості:
UltraHD 4K з підтримкою аудіо: Дивись фільми та серіали, насолоджуйся відеоіграми у роздільній здатності 4K 60 Hz.
HDMI v.2.0: Пропускна здатність у 18 Гбіт/с, чітке зображення та плавний відеопотік без затримок та переривань.
Підтримка 3D: Перенесись у світ тривимірного об'ємного простору.
Кутовий конектор: Спеціально розроблений для легкого підключення до важкодоступних місць.
Якісний всередині: Кабель з 99% безкисневої міді, екранований спеціальною фольгою та позолочені роз'єми в корпусі з алюмінію.
Надійний зовні: Зносостійка ПВХ оболонка в металевому обплетенні та протектори біля конекторів витримують понад 10 000 згинань.
Технічні характеристики:
Довжина: 3 м
Версія HDMI: 2.0
Підтримувана роздільна здатність: 4K 60 Hz, Full HD
Швидкість передачі: 18 Гбіт/с
Підтримка: Ethernet, 3D
Кутовий конектор повернутий вправо на 90⁰
Кабель із 99% безкисневої міді, екранований спеціальною фольгою
Позолочені роз'єми в металевому корпусі
ПВХ оболонка в металевому обплетенні та протектори біля конекторів витримують понад 10 000 згинань
Характеристики
Тип конектора 1 HDMI
Тип конектора 2 HDMI
Довжина 3 м
Колір Чорний
Тип Дата-кабелі
Версія HDMI 2.0</t>
  </si>
  <si>
    <t>Призначення для витої пари
Категорія cat.6
Конфігурація 8P8C
Екранування UTP
Упаковка 1 шт
Модель 
RJ45 cat.6 UTP 8P8C, безінструментальний, 1шт</t>
  </si>
  <si>
    <t xml:space="preserve">Живлення акумулятор
Тип патрона шестигранний
Діаметр патрона, 6.3  мм
Максимальний крутний момент,2  Н·м 
Швидкість обертання,170  об/хв 
Кількість швидкостей 3
Кількість біт у наборі, 24  шт 
Комплектація електровикрутка, кейс для зберігання, набір біт
Тип акумулятора Li-Ion
Напруга акумулятора,3.6  В 
Ємність акумулятора, 2  А·год
Час заряду акумулятора,3.3  год, Вага,0.28  кг </t>
  </si>
  <si>
    <t>Фокусна відстань 2.8 мм
Кути огляду Г: 96°, В:52°, Д:114°
Тип підсвічування ІЧ+видиме світло
Дальність підсвічування 30м
Ступінь захисту IP67 
Тригери тривоги виявлення руху, сигналізація саботажу відео, винятки
Матриця 1/3" Progressive Scan CMOS
Мін. Чутливість
Колір: 0,0005 люкс (F1.0, AGC ВКЛ), Ч/Б: 0 люкс з ІЧ
Швидкість затвора 1/3 - 1/100 000 c
Придушення шуму (DNR) 3D WDR 120 дБ
BLC Підтримує HLC Підтримує ROI
1 зона для головного потоку
Регулювання по осях
Панорамування: 0 ° до 360 °, нахил: 0 ° до 75 °, поворот: 0 ° до 360 °
Апертура F1.0
Відео компресія H.265+/H.265/H.264+/H.264
Кількість потоків 2
Роздільна здатність відео
2560 × 1440, 1920 × 1080, 1280 × 720, 640 × 480, 640 × 360
Частота кадрів (головний потік)
2560 × 1440 - 20 к/с, 1920 × 1080, 1280 × 720 - 25 к/с
Частота кадрів (доп. потік)
1280 × 720, 640 × 480, 640 × 360 - 25 к/с
Метод зберігання FTP
Програмне забезпечення
iVMS-4200, Hik-Connect
Сумісність ONVIF (Profile S, Profile T), ISAPI, SDK
Мережеві інтерфейси 1 RJ45 10 M/100 M
Виявлення об'єкта 63м
Спостереження за об'єктом 25м
Розпізнавання об'єкту 12м
Ідентифікація об'єкта 6м
Основні функції обробки
4 зони маскування
Цільові типи Підтримує
Функціональні особливості
Без мікрофона Живлення 12В DC 
PoE 802.3af
Потужність споживання  7.5 Вт
Робоча температура -30 °C - +60 °C
Розміри Ø 110 × 93 мм
Вага 420 г
Матеріал метал+пластик</t>
  </si>
  <si>
    <t>використовується для комутації телевізорів, DVD, плазмових та РК панелей, комп'ютерів та інших пристроїв.
Кабель забезпечує дуже якісну передачу цифрового сигналу.
Тип конектора 1 HDMI
Тип конектора 2 HDMI
Довжина 2 м
Колір Чорний
Тип Дата-кабелі
Версія HDMI 2.1</t>
  </si>
  <si>
    <t xml:space="preserve">Обсяг, ГБ: 32
Кількість планок в комплекті:	2
Тип:	DDR5
Ефективна частота, МГц: 4800
Штатні таймінги:  CL40-39-39
Робоча напруга, В: 1,1
Ранг пам'яті: Single Ranked
Буферизація:	Unbuffered
Колір:	чорний 
</t>
  </si>
  <si>
    <t>шт.</t>
  </si>
  <si>
    <t>Одиниці вимірювання</t>
  </si>
  <si>
    <t>Значення</t>
  </si>
  <si>
    <t>Запит**</t>
  </si>
  <si>
    <t xml:space="preserve"> ** Закупівля відбувається одним лотом </t>
  </si>
  <si>
    <t>Ми погоджуємося та ознайомлені з умовами типового Договору  ТЧХУ (Додаток № 2 до Запиту).</t>
  </si>
  <si>
    <t>Додаток №1 до Запиту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</si>
  <si>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вказати модель (торгову марку), виробника, параметри та характеристики продукції</t>
    </r>
  </si>
  <si>
    <t>Конектор RJ 45 Cablexpert (LC-PTU-01/50) з наскрізними отворами, 50 шт. або аналог</t>
  </si>
  <si>
    <t xml:space="preserve">Кримпер для обжиму модульних конекторів RJ45, RJ22, RJ12 та RJ11 або аналог </t>
  </si>
  <si>
    <t>Конектор RJ45 cat.6 UTP 8P8C, безінструментальний, 1шт Kingda (KD-PGU8054-C6) або аналог</t>
  </si>
  <si>
    <t>Електровикрутка Xiaomi Mi Cordless Precision Screwdriver Kit Gray (MJDDLSD003QW/BHR5474GL/DZN4021CN) або аналог</t>
  </si>
  <si>
    <t>Кабель Promate proLink4K1 HDMI - HDMI v.2.0 3 м Black (proLink4K1-300.black) або аналог</t>
  </si>
  <si>
    <t>Кабель Atcom HDMI-HDMI Premium VER 2.1 60 HZ 2 м Чорний (23782) або аналог</t>
  </si>
  <si>
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та розвантажування на склад Замовника має бути врахована у вартість товару. </t>
  </si>
  <si>
    <t>Jonard Tools UST-500 – інструмент для обробки кабелів UTP/STP, плоских 4P/6P, коаксіальних RG59/6 та RG7/11. або аналог</t>
  </si>
  <si>
    <t>Термін поставки, протягом 30 днів з дати підписання договору   ____________________   (узгодити термін)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</si>
</sst>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3" fillId="0" borderId="0" xfId="0" applyNumberFormat="1" applyFont="1"/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center" wrapText="1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25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15" fillId="0" borderId="26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15" fillId="0" borderId="36" xfId="0" applyNumberFormat="1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31" xfId="0" applyFont="1" applyBorder="1" applyAlignment="1">
      <alignment horizontal="left" vertical="top" wrapText="1"/>
    </xf>
    <xf numFmtId="0" fontId="22" fillId="2" borderId="3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15" fillId="3" borderId="23" xfId="0" applyNumberFormat="1" applyFont="1" applyFill="1" applyBorder="1" applyAlignment="1">
      <alignment horizontal="center" vertical="center" wrapText="1"/>
    </xf>
    <xf numFmtId="4" fontId="15" fillId="3" borderId="3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3" borderId="20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83"/>
  <sheetViews>
    <sheetView showGridLines="0" tabSelected="1" topLeftCell="A17" zoomScale="85" zoomScaleNormal="85" zoomScaleSheetLayoutView="80" workbookViewId="0">
      <selection activeCell="D49" sqref="D49"/>
    </sheetView>
  </sheetViews>
  <sheetFormatPr defaultColWidth="9.109375" defaultRowHeight="21" x14ac:dyDescent="0.4"/>
  <cols>
    <col min="1" max="1" width="5.33203125" style="2" customWidth="1"/>
    <col min="2" max="2" width="39.109375" style="1" customWidth="1"/>
    <col min="3" max="3" width="69.88671875" style="1" customWidth="1"/>
    <col min="4" max="4" width="28.7773437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E1" s="1" t="s">
        <v>43</v>
      </c>
      <c r="I1" s="67"/>
      <c r="J1" s="67"/>
    </row>
    <row r="2" spans="1:11" x14ac:dyDescent="0.4">
      <c r="B2" s="78" t="s">
        <v>0</v>
      </c>
      <c r="C2" s="78"/>
      <c r="D2" s="78"/>
      <c r="E2" s="78"/>
      <c r="F2" s="78"/>
      <c r="G2" s="78"/>
      <c r="H2" s="78"/>
      <c r="I2" s="78"/>
      <c r="J2" s="78"/>
    </row>
    <row r="4" spans="1:11" ht="29.25" customHeight="1" x14ac:dyDescent="0.4">
      <c r="A4" s="48" t="s">
        <v>25</v>
      </c>
      <c r="B4" s="48"/>
      <c r="C4" s="48"/>
      <c r="D4" s="48"/>
      <c r="E4" s="49"/>
      <c r="F4" s="49"/>
      <c r="G4" s="49"/>
      <c r="H4" s="49"/>
      <c r="I4" s="49"/>
      <c r="J4" s="30"/>
    </row>
    <row r="5" spans="1:11" ht="20.25" customHeight="1" x14ac:dyDescent="0.4">
      <c r="A5" s="82" t="s">
        <v>1</v>
      </c>
      <c r="B5" s="82"/>
      <c r="C5" s="83" t="s">
        <v>2</v>
      </c>
      <c r="D5" s="83"/>
      <c r="F5" s="29"/>
      <c r="G5" s="29"/>
      <c r="H5" s="29"/>
      <c r="I5" s="29"/>
      <c r="J5" s="29"/>
      <c r="K5" s="29"/>
    </row>
    <row r="6" spans="1:11" ht="20.25" customHeight="1" x14ac:dyDescent="0.4">
      <c r="A6" s="82"/>
      <c r="B6" s="82"/>
      <c r="C6" s="83" t="s">
        <v>3</v>
      </c>
      <c r="D6" s="83"/>
      <c r="F6" s="29"/>
      <c r="G6" s="29"/>
      <c r="H6" s="29"/>
      <c r="I6" s="29"/>
      <c r="J6" s="29"/>
      <c r="K6" s="29"/>
    </row>
    <row r="7" spans="1:11" ht="29.4" customHeight="1" x14ac:dyDescent="0.4">
      <c r="A7" s="82"/>
      <c r="B7" s="82"/>
      <c r="C7" s="83" t="s">
        <v>4</v>
      </c>
      <c r="D7" s="83"/>
      <c r="F7" s="29"/>
      <c r="G7" s="29"/>
      <c r="H7" s="29"/>
      <c r="I7" s="29"/>
      <c r="J7" s="29"/>
      <c r="K7" s="29"/>
    </row>
    <row r="8" spans="1:11" ht="49.95" customHeight="1" x14ac:dyDescent="0.4">
      <c r="A8" s="82" t="s">
        <v>5</v>
      </c>
      <c r="B8" s="82"/>
      <c r="C8" s="84" t="s">
        <v>6</v>
      </c>
      <c r="D8" s="84"/>
      <c r="F8" s="30"/>
      <c r="G8" s="30"/>
      <c r="H8" s="30"/>
      <c r="I8" s="30"/>
      <c r="J8" s="30"/>
      <c r="K8" s="30"/>
    </row>
    <row r="9" spans="1:11" ht="83.4" customHeight="1" x14ac:dyDescent="0.4">
      <c r="A9" s="85" t="s">
        <v>51</v>
      </c>
      <c r="B9" s="85"/>
      <c r="C9" s="85"/>
      <c r="D9" s="85"/>
      <c r="E9" s="41"/>
      <c r="F9" s="41"/>
      <c r="G9" s="41"/>
      <c r="H9" s="41"/>
      <c r="I9" s="41"/>
      <c r="J9" s="41"/>
    </row>
    <row r="10" spans="1:11" ht="12" customHeight="1" thickBot="1" x14ac:dyDescent="0.45">
      <c r="A10" s="1"/>
    </row>
    <row r="11" spans="1:11" ht="20.25" customHeight="1" x14ac:dyDescent="0.4">
      <c r="A11" s="68" t="s">
        <v>7</v>
      </c>
      <c r="B11" s="71" t="s">
        <v>8</v>
      </c>
      <c r="C11" s="72"/>
      <c r="D11" s="72"/>
      <c r="E11" s="51" t="s">
        <v>9</v>
      </c>
      <c r="F11" s="52"/>
      <c r="G11" s="57" t="s">
        <v>10</v>
      </c>
      <c r="H11" s="60" t="s">
        <v>11</v>
      </c>
      <c r="I11" s="50"/>
      <c r="J11" s="50"/>
    </row>
    <row r="12" spans="1:11" x14ac:dyDescent="0.4">
      <c r="A12" s="69"/>
      <c r="B12" s="73"/>
      <c r="C12" s="50"/>
      <c r="D12" s="50"/>
      <c r="E12" s="53"/>
      <c r="F12" s="54"/>
      <c r="G12" s="58"/>
      <c r="H12" s="61"/>
      <c r="I12" s="50"/>
      <c r="J12" s="50"/>
    </row>
    <row r="13" spans="1:11" s="3" customFormat="1" ht="29.4" customHeight="1" x14ac:dyDescent="0.4">
      <c r="A13" s="69"/>
      <c r="B13" s="74"/>
      <c r="C13" s="75"/>
      <c r="D13" s="75"/>
      <c r="E13" s="55"/>
      <c r="F13" s="56"/>
      <c r="G13" s="58"/>
      <c r="H13" s="61"/>
      <c r="I13" s="50"/>
      <c r="J13" s="50"/>
    </row>
    <row r="14" spans="1:11" s="4" customFormat="1" ht="74.400000000000006" customHeight="1" thickBot="1" x14ac:dyDescent="0.45">
      <c r="A14" s="70"/>
      <c r="B14" s="86" t="s">
        <v>40</v>
      </c>
      <c r="C14" s="87"/>
      <c r="D14" s="31" t="s">
        <v>44</v>
      </c>
      <c r="E14" s="23" t="s">
        <v>38</v>
      </c>
      <c r="F14" s="14" t="s">
        <v>39</v>
      </c>
      <c r="G14" s="59"/>
      <c r="H14" s="62"/>
      <c r="I14" s="34"/>
      <c r="J14" s="34"/>
    </row>
    <row r="15" spans="1:11" s="4" customFormat="1" ht="72" x14ac:dyDescent="0.4">
      <c r="A15" s="15">
        <v>1</v>
      </c>
      <c r="B15" s="45" t="s">
        <v>45</v>
      </c>
      <c r="C15" s="42" t="s">
        <v>28</v>
      </c>
      <c r="D15" s="19"/>
      <c r="E15" s="40" t="s">
        <v>37</v>
      </c>
      <c r="F15" s="16">
        <v>10</v>
      </c>
      <c r="G15" s="21"/>
      <c r="H15" s="37">
        <f>F15*G15</f>
        <v>0</v>
      </c>
      <c r="I15" s="35"/>
      <c r="J15" s="35"/>
    </row>
    <row r="16" spans="1:11" s="4" customFormat="1" ht="259.2" x14ac:dyDescent="0.4">
      <c r="A16" s="17">
        <v>2</v>
      </c>
      <c r="B16" s="45" t="s">
        <v>46</v>
      </c>
      <c r="C16" s="42" t="s">
        <v>29</v>
      </c>
      <c r="D16" s="20"/>
      <c r="E16" s="40" t="s">
        <v>37</v>
      </c>
      <c r="F16" s="18">
        <v>1</v>
      </c>
      <c r="G16" s="22"/>
      <c r="H16" s="38">
        <f t="shared" ref="H16:H22" si="0">F16*G16</f>
        <v>0</v>
      </c>
      <c r="I16" s="35"/>
      <c r="J16" s="35"/>
    </row>
    <row r="17" spans="1:11" s="4" customFormat="1" ht="216" x14ac:dyDescent="0.4">
      <c r="A17" s="17">
        <v>3</v>
      </c>
      <c r="B17" s="45" t="s">
        <v>52</v>
      </c>
      <c r="C17" s="43" t="s">
        <v>30</v>
      </c>
      <c r="D17" s="20"/>
      <c r="E17" s="40" t="s">
        <v>37</v>
      </c>
      <c r="F17" s="18">
        <v>1</v>
      </c>
      <c r="G17" s="22"/>
      <c r="H17" s="38">
        <f t="shared" si="0"/>
        <v>0</v>
      </c>
      <c r="I17" s="35"/>
      <c r="J17" s="35"/>
    </row>
    <row r="18" spans="1:11" s="4" customFormat="1" ht="100.8" x14ac:dyDescent="0.4">
      <c r="A18" s="17">
        <v>4</v>
      </c>
      <c r="B18" s="45" t="s">
        <v>47</v>
      </c>
      <c r="C18" s="42" t="s">
        <v>32</v>
      </c>
      <c r="D18" s="20"/>
      <c r="E18" s="40" t="s">
        <v>37</v>
      </c>
      <c r="F18" s="18">
        <v>100</v>
      </c>
      <c r="G18" s="22"/>
      <c r="H18" s="38">
        <f t="shared" si="0"/>
        <v>0</v>
      </c>
      <c r="I18" s="35"/>
      <c r="J18" s="35"/>
    </row>
    <row r="19" spans="1:11" s="4" customFormat="1" ht="172.8" x14ac:dyDescent="0.4">
      <c r="A19" s="17">
        <v>5</v>
      </c>
      <c r="B19" s="45" t="s">
        <v>48</v>
      </c>
      <c r="C19" s="42" t="s">
        <v>33</v>
      </c>
      <c r="D19" s="20"/>
      <c r="E19" s="40" t="s">
        <v>37</v>
      </c>
      <c r="F19" s="18">
        <v>1</v>
      </c>
      <c r="G19" s="22"/>
      <c r="H19" s="38">
        <f t="shared" si="0"/>
        <v>0</v>
      </c>
      <c r="I19" s="35"/>
      <c r="J19" s="35"/>
    </row>
    <row r="20" spans="1:11" s="4" customFormat="1" ht="409.6" x14ac:dyDescent="0.4">
      <c r="A20" s="17">
        <v>6</v>
      </c>
      <c r="B20" s="39" t="s">
        <v>26</v>
      </c>
      <c r="C20" s="42" t="s">
        <v>34</v>
      </c>
      <c r="D20" s="20"/>
      <c r="E20" s="40" t="s">
        <v>37</v>
      </c>
      <c r="F20" s="18">
        <v>5</v>
      </c>
      <c r="G20" s="22"/>
      <c r="H20" s="38">
        <f t="shared" si="0"/>
        <v>0</v>
      </c>
      <c r="I20" s="35"/>
      <c r="J20" s="35"/>
    </row>
    <row r="21" spans="1:11" s="4" customFormat="1" ht="409.6" x14ac:dyDescent="0.4">
      <c r="A21" s="17">
        <v>7</v>
      </c>
      <c r="B21" s="45" t="s">
        <v>49</v>
      </c>
      <c r="C21" s="42" t="s">
        <v>31</v>
      </c>
      <c r="D21" s="20"/>
      <c r="E21" s="40" t="s">
        <v>37</v>
      </c>
      <c r="F21" s="18">
        <v>5</v>
      </c>
      <c r="G21" s="22"/>
      <c r="H21" s="38">
        <f t="shared" si="0"/>
        <v>0</v>
      </c>
      <c r="I21" s="35"/>
      <c r="J21" s="35"/>
    </row>
    <row r="22" spans="1:11" s="4" customFormat="1" ht="129.6" x14ac:dyDescent="0.4">
      <c r="A22" s="17">
        <v>8</v>
      </c>
      <c r="B22" s="45" t="s">
        <v>50</v>
      </c>
      <c r="C22" s="42" t="s">
        <v>35</v>
      </c>
      <c r="D22" s="20"/>
      <c r="E22" s="40" t="s">
        <v>37</v>
      </c>
      <c r="F22" s="18">
        <v>5</v>
      </c>
      <c r="G22" s="22"/>
      <c r="H22" s="38">
        <f t="shared" si="0"/>
        <v>0</v>
      </c>
      <c r="I22" s="35"/>
      <c r="J22" s="35"/>
    </row>
    <row r="23" spans="1:11" s="4" customFormat="1" ht="144.6" thickBot="1" x14ac:dyDescent="0.45">
      <c r="A23" s="17">
        <v>9</v>
      </c>
      <c r="B23" s="39" t="s">
        <v>27</v>
      </c>
      <c r="C23" s="42" t="s">
        <v>36</v>
      </c>
      <c r="D23" s="20"/>
      <c r="E23" s="40" t="s">
        <v>37</v>
      </c>
      <c r="F23" s="18">
        <v>8</v>
      </c>
      <c r="G23" s="22"/>
      <c r="H23" s="38">
        <f>F23*G23</f>
        <v>0</v>
      </c>
      <c r="I23" s="35"/>
      <c r="J23" s="35"/>
    </row>
    <row r="24" spans="1:11" ht="21.6" thickBot="1" x14ac:dyDescent="0.45">
      <c r="A24" s="79" t="s">
        <v>12</v>
      </c>
      <c r="B24" s="80"/>
      <c r="C24" s="80"/>
      <c r="D24" s="80"/>
      <c r="E24" s="80"/>
      <c r="F24" s="81"/>
      <c r="G24" s="76">
        <f>SUM(H15:H23)</f>
        <v>0</v>
      </c>
      <c r="H24" s="77"/>
      <c r="I24" s="36"/>
      <c r="J24" s="36"/>
    </row>
    <row r="25" spans="1:11" x14ac:dyDescent="0.4">
      <c r="A25" s="65" t="s">
        <v>13</v>
      </c>
      <c r="B25" s="65"/>
      <c r="C25" s="65"/>
      <c r="D25" s="65"/>
      <c r="E25" s="65"/>
      <c r="F25" s="65"/>
      <c r="G25" s="65"/>
      <c r="H25" s="65"/>
    </row>
    <row r="26" spans="1:11" x14ac:dyDescent="0.4">
      <c r="A26" s="13" t="s">
        <v>41</v>
      </c>
      <c r="B26" s="24"/>
      <c r="C26" s="24"/>
      <c r="D26" s="24"/>
    </row>
    <row r="27" spans="1:11" x14ac:dyDescent="0.4">
      <c r="A27" s="24"/>
      <c r="B27" s="24"/>
      <c r="C27" s="24"/>
      <c r="D27" s="24"/>
    </row>
    <row r="28" spans="1:11" x14ac:dyDescent="0.4">
      <c r="A28" s="64" t="s">
        <v>14</v>
      </c>
      <c r="B28" s="64"/>
      <c r="C28" s="64"/>
      <c r="D28" s="64"/>
      <c r="E28" s="64"/>
      <c r="F28" s="64"/>
      <c r="G28" s="64"/>
      <c r="H28" s="64"/>
      <c r="I28" s="64"/>
      <c r="J28" s="64"/>
    </row>
    <row r="29" spans="1:1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1" x14ac:dyDescent="0.4">
      <c r="A30" s="32" t="s">
        <v>22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4">
      <c r="A31" s="32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4">
      <c r="A32" s="33" t="s">
        <v>53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258" x14ac:dyDescent="0.4">
      <c r="A33" s="3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258" x14ac:dyDescent="0.4">
      <c r="A34" s="13" t="s">
        <v>23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258" ht="27.6" customHeight="1" x14ac:dyDescent="0.4">
      <c r="A35" s="66" t="s">
        <v>24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258" ht="27.6" customHeight="1" x14ac:dyDescent="0.4">
      <c r="A36" s="66" t="s">
        <v>42</v>
      </c>
      <c r="B36" s="66"/>
      <c r="C36" s="66"/>
      <c r="D36" s="66"/>
      <c r="E36" s="66"/>
      <c r="F36" s="66"/>
      <c r="G36" s="66"/>
      <c r="H36" s="44"/>
      <c r="I36" s="44"/>
      <c r="J36" s="44"/>
    </row>
    <row r="37" spans="1:258" x14ac:dyDescent="0.4">
      <c r="A37" s="27" t="s">
        <v>15</v>
      </c>
      <c r="B37" s="27"/>
      <c r="C37" s="27"/>
      <c r="D37" s="27"/>
      <c r="E37" s="27"/>
      <c r="F37" s="27"/>
      <c r="G37" s="27"/>
      <c r="H37" s="27"/>
      <c r="I37" s="27"/>
      <c r="J37" s="27"/>
    </row>
    <row r="38" spans="1:258" x14ac:dyDescent="0.4">
      <c r="A38" s="46" t="s">
        <v>16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258" s="9" customFormat="1" ht="13.8" x14ac:dyDescent="0.25">
      <c r="A39" s="63" t="s">
        <v>17</v>
      </c>
      <c r="B39" s="63"/>
      <c r="C39" s="63"/>
      <c r="D39" s="63"/>
      <c r="E39" s="63"/>
      <c r="F39" s="63"/>
      <c r="G39" s="63"/>
      <c r="H39" s="63"/>
      <c r="I39" s="63"/>
      <c r="J39" s="63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ht="23.4" customHeight="1" x14ac:dyDescent="0.4">
      <c r="A40" s="46" t="s">
        <v>18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258" x14ac:dyDescent="0.4">
      <c r="A41" s="28" t="s">
        <v>19</v>
      </c>
      <c r="B41" s="27"/>
      <c r="C41" s="27"/>
      <c r="D41" s="27"/>
      <c r="E41" s="27"/>
      <c r="F41" s="27"/>
      <c r="G41" s="27"/>
      <c r="H41" s="27"/>
      <c r="I41" s="27"/>
      <c r="J41" s="27"/>
    </row>
    <row r="43" spans="1:258" s="9" customFormat="1" ht="13.8" x14ac:dyDescent="0.25">
      <c r="A43" s="6"/>
      <c r="B43" s="26" t="s">
        <v>20</v>
      </c>
      <c r="C43" s="26"/>
      <c r="D43" s="25"/>
      <c r="E43" s="11"/>
      <c r="F43" s="11"/>
      <c r="G43" s="10"/>
      <c r="H43" s="10"/>
      <c r="I43" s="10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4" spans="1:258" s="9" customFormat="1" ht="15.6" x14ac:dyDescent="0.3">
      <c r="A44" s="12"/>
      <c r="B44" s="47" t="s">
        <v>21</v>
      </c>
      <c r="C44" s="47"/>
      <c r="D44" s="47"/>
      <c r="E44" s="11"/>
      <c r="F44" s="11"/>
      <c r="G44" s="10"/>
      <c r="H44" s="10"/>
      <c r="I44" s="10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s="9" customFormat="1" ht="13.8" x14ac:dyDescent="0.25">
      <c r="A45" s="6"/>
      <c r="B45" s="25"/>
      <c r="C45" s="25"/>
      <c r="D45" s="25"/>
      <c r="E45" s="11"/>
      <c r="F45" s="11"/>
      <c r="G45" s="10"/>
      <c r="H45" s="10"/>
      <c r="I45" s="10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s="9" customFormat="1" ht="13.8" x14ac:dyDescent="0.25">
      <c r="A46" s="6"/>
      <c r="B46" s="11"/>
      <c r="C46" s="11"/>
      <c r="D46" s="11"/>
      <c r="E46" s="11"/>
      <c r="F46" s="11"/>
      <c r="G46" s="10"/>
      <c r="H46" s="10"/>
      <c r="I46" s="10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</row>
    <row r="47" spans="1:258" s="9" customFormat="1" ht="13.8" x14ac:dyDescent="0.25">
      <c r="A47" s="6"/>
      <c r="B47" s="11"/>
      <c r="C47" s="11"/>
      <c r="D47" s="11"/>
      <c r="E47" s="11"/>
      <c r="F47" s="11"/>
      <c r="G47" s="10"/>
      <c r="H47" s="10"/>
      <c r="I47" s="10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</row>
    <row r="48" spans="1:258" s="9" customFormat="1" ht="13.8" x14ac:dyDescent="0.25">
      <c r="A48" s="6"/>
      <c r="B48" s="11"/>
      <c r="C48" s="11"/>
      <c r="D48" s="11"/>
      <c r="E48" s="11"/>
      <c r="F48" s="11"/>
      <c r="G48" s="10"/>
      <c r="H48" s="10"/>
      <c r="I48" s="10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</sheetData>
  <mergeCells count="28">
    <mergeCell ref="I1:J1"/>
    <mergeCell ref="A11:A14"/>
    <mergeCell ref="B11:D13"/>
    <mergeCell ref="G24:H24"/>
    <mergeCell ref="B2:J2"/>
    <mergeCell ref="A24:F24"/>
    <mergeCell ref="A5:B7"/>
    <mergeCell ref="A8:B8"/>
    <mergeCell ref="C5:D5"/>
    <mergeCell ref="C6:D6"/>
    <mergeCell ref="C7:D7"/>
    <mergeCell ref="C8:D8"/>
    <mergeCell ref="A9:D9"/>
    <mergeCell ref="B14:C14"/>
    <mergeCell ref="A40:J40"/>
    <mergeCell ref="B44:D44"/>
    <mergeCell ref="A4:I4"/>
    <mergeCell ref="J11:J13"/>
    <mergeCell ref="E11:F13"/>
    <mergeCell ref="G11:G14"/>
    <mergeCell ref="H11:H14"/>
    <mergeCell ref="I11:I13"/>
    <mergeCell ref="A39:J39"/>
    <mergeCell ref="A28:J28"/>
    <mergeCell ref="A38:J38"/>
    <mergeCell ref="A25:H25"/>
    <mergeCell ref="A36:G36"/>
    <mergeCell ref="A35:K35"/>
  </mergeCells>
  <phoneticPr fontId="14" type="noConversion"/>
  <pageMargins left="0.11811023622047245" right="0.11811023622047245" top="0" bottom="0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2025-07-14T08:16:46Z</dcterms:modified>
  <cp:category/>
  <cp:contentStatus/>
</cp:coreProperties>
</file>