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655" documentId="13_ncr:1_{2B86E354-F780-45D1-942E-10D181CF870D}" xr6:coauthVersionLast="47" xr6:coauthVersionMax="47" xr10:uidLastSave="{E526805E-39D9-445D-AA7C-6B2E88B833A1}"/>
  <bookViews>
    <workbookView xWindow="28680" yWindow="-120" windowWidth="29040" windowHeight="15720" xr2:uid="{00000000-000D-0000-FFFF-FFFF00000000}"/>
  </bookViews>
  <sheets>
    <sheet name="Цінова пропозиція_Додаток №2" sheetId="7" r:id="rId1"/>
  </sheets>
  <definedNames>
    <definedName name="_xlnm.Print_Area" localSheetId="0">'Цінова пропозиція_Додаток №2'!$A$1:$H$55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" l="1"/>
  <c r="H14" i="7"/>
  <c r="H13" i="7"/>
  <c r="H34" i="7"/>
  <c r="H35" i="7"/>
  <c r="H36" i="7"/>
  <c r="H37" i="7"/>
  <c r="H38" i="7"/>
  <c r="H39" i="7"/>
  <c r="H16" i="7"/>
  <c r="H17" i="7"/>
  <c r="H18" i="7"/>
  <c r="H19" i="7"/>
  <c r="H20" i="7"/>
  <c r="H22" i="7"/>
  <c r="H23" i="7"/>
  <c r="H24" i="7"/>
  <c r="H25" i="7"/>
  <c r="H26" i="7"/>
  <c r="H27" i="7"/>
  <c r="H28" i="7"/>
  <c r="H32" i="7"/>
  <c r="H33" i="7"/>
  <c r="G40" i="7" l="1"/>
  <c r="G30" i="7"/>
</calcChain>
</file>

<file path=xl/sharedStrings.xml><?xml version="1.0" encoding="utf-8"?>
<sst xmlns="http://schemas.openxmlformats.org/spreadsheetml/2006/main" count="106" uniqueCount="84">
  <si>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</si>
  <si>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</si>
  <si>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</si>
  <si>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</si>
  <si>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</si>
  <si>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</si>
  <si>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</si>
  <si>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</si>
  <si>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</si>
  <si>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</si>
  <si>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</si>
  <si>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</si>
  <si>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</si>
  <si>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</si>
  <si>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</si>
  <si>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</si>
  <si>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</si>
  <si>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</si>
  <si>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</si>
  <si>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</si>
  <si>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</si>
  <si>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t>Точка доступу Ubiquiti Unifi 6 Pro</t>
  </si>
  <si>
    <t xml:space="preserve">Найменування товарів 
</t>
  </si>
  <si>
    <t>Бренд: Ubiquiti
Артикул: U6-Pro
Тип: Точка доступу
Стандарт: 802.11ax (Wi-Fi 6)
Робота в кількох діапазонах: Двохдіапазонний (Dual band)
Максимальна швидкість з'єднання 2,4 ГГц, Мбіт/с: 574
Максимальна швидкість з'єднання 5 ГГц, Мбіт/с: 4800
Підтримка Multiple SSID: є
Вхід (WAN-порт): 1х10/100/1000
Тип антени (внутр/зовн): внутрішня
MU-MIMO: є
Коефіцієнт посилення антени, дБи: 6
Потужність передавача, дБм: 26
Веб-інтерфейс: є
Розміри, мм: 197 x 35
Маса, г: 460
Розширені режими шифрування: WPA / WPA2 / WPA3
Живлення PoE: є
Колір: білий
Інше: IP54</t>
  </si>
  <si>
    <t>Ми погоджуємось зафіксувати цінову пропозицію протягом 90 календарних днів з дати подачі тендерної документації.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</si>
  <si>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</si>
  <si>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Монтажна коробка Hikvision DS-1280ZJ-XS</t>
  </si>
  <si>
    <t>Монтажна коробка Hikvision DS-1280ZJ-DM21</t>
  </si>
  <si>
    <t>Виробник: Hikvision
Артикул: DS-1280ZJ-XS
Тип пристрою: монтажна коробка
Тип камери, що встановлюється: купольна
Матеріал: алюмінієвий сплав
Колір: білий
Розміри, мм: 100 х 43.2 х 129
Гарантія, міс: 24</t>
  </si>
  <si>
    <t>Виробник: Hikvision
Артикул: DS-1280ZJ-DM21
Тип пристрою: монтажна коробка
Тип камери, що встановлюється: купольна
Матеріал: алюмінієвий сплав
Колір: білий
Розміри, мм: 137 x 42
Гарантія, міс: 24</t>
  </si>
  <si>
    <t>Всього вартість пропозиції по ЛОТ №1, грн*</t>
  </si>
  <si>
    <t>Всього вартість пропозиції по ЛОТ №2, грн*</t>
  </si>
  <si>
    <t xml:space="preserve"> ** Закупівля здійснюється різними лотами. </t>
  </si>
  <si>
    <t>Маршрутизатор Ubiquiti UniFi Dream Machine Special Edition</t>
  </si>
  <si>
    <t>Комутатор керований рівня 3 Ubiquiti UniFi Switch Pro 48 PoE Gen2</t>
  </si>
  <si>
    <t>Комутатор керований рівня 3 Ubiquiti UniFi Switch Pro 48</t>
  </si>
  <si>
    <t>Патч-панель модульна 19" 24 порта 1U з менеджментом кабеля EPNew PLKD-240-1U-RM</t>
  </si>
  <si>
    <t>Модуль Keystone RJ-45 UTP cat.5e узкий W&amp;T WT-2007A</t>
  </si>
  <si>
    <t>Кабельний організатор 19" 1U з кришкою EPN PLMN-060Z</t>
  </si>
  <si>
    <t>Мережеве сховище Synology RS822RP+</t>
  </si>
  <si>
    <t>Пам'ять для серверів Synology 16 GB SO-DIMM DDR4 2666 MHz (D4ES01-16G)</t>
  </si>
  <si>
    <t>Жорсткий диск Synology HAT5300 20 TB</t>
  </si>
  <si>
    <t>Кріплення у стійку SYNOLOGY Rail Kit RKS-02</t>
  </si>
  <si>
    <t>Мережева плата Synology 10GbE SFP+</t>
  </si>
  <si>
    <t>Монтажна шафа підлоговий ZPAS IT-426010-69AA-4-161-FP</t>
  </si>
  <si>
    <t>Полиця висувна для клавіатури і миші 700-1000мм</t>
  </si>
  <si>
    <t>Спліт-система Cooper&amp;Hunter VITAL INVERTER CH-S07FTXF2-NG</t>
  </si>
  <si>
    <t>IP-камера відеоспостереження HIKVISION DS-2CD2047G2-LU (2.8 мм)</t>
  </si>
  <si>
    <t>IP-камера відеоспостереження HIKVISION DS-2CD2346G2-I (2.8 мм)</t>
  </si>
  <si>
    <t>Контролер доступу U-Prox IP400</t>
  </si>
  <si>
    <t>Зчитувач U-Prox SL mini</t>
  </si>
  <si>
    <t>Електромагнітний замок YM-280NT(LED)</t>
  </si>
  <si>
    <t>Геркон СМК-1Е (білий)</t>
  </si>
  <si>
    <t>ЛОТ №1 - Мережеве та серверне обладнання з інфраструктурою</t>
  </si>
  <si>
    <t>ЛОТ №2 - Система відеоспостереження та контролю доступу</t>
  </si>
  <si>
    <t>Виробник: U-Prox
Тип пристрою: контролер
Тип контролера: мережевий
Тип встановлення: внутрішнє
Тип підключення: дротове
Кількість точок проходу/дверей: 2
Інтерфейси зв'язку: Wiegand
Обсяг пам'яті: 31768 постійних ідентифікаторів + 1000 тимчасових
Підключення додаткового зчитувача: 2
Живлення: DC 12V
Напруга живлення / джерело живлення: DC 12 В
Матеріал: метал
Робоча температура, °C: 0 ~ +50
Розміри, мм: 300 х 291 х 80
Гарантія, міс: 12</t>
  </si>
  <si>
    <t>Виробник: U-Prox
Тип пристрою: зчитувач
Тип встановлення: внутрішнє, зовнішнє
Тип підключення: дротове
Тип карт/брелоків: BLE, EM-Marine 125 кГц, Mifare 13.56 МГц, NFC
Дальність зчитування, см: NFC, Mifare та 125 кГц - до 4, BLE – регулюється від 10 до 15 м
Інтерфейси зв'язку: Dallas Touch Memory, RS232, Wiegand
Індикація: світлова, звукова
Живлення: DC 9-16V
Напруга живлення / джерело живлення: DC 9-16 В
Матеріал: пластик
Робоча температура, °C: -40 ~ +60
Розміри, мм: 80 х 45 х 12.5
Гарантія, міс: 12</t>
  </si>
  <si>
    <t>Виробник: Yli Electronic
Тип пристрою: електромагнітний замок
Місце встановлення: приміщення
Тип встановлення" накладне
Сила утримання, кг: 280
Таймер затримки: є
Сумісність і особливості електрозамка: MBK-280NGZ, MBK-280/350/500GU, MBK-280NZLC, MBK-280NL, MBK-280U, MBK-280NZL, MBK-280NLC, MBK-280NI
Індикація: світлова
Напруга живлення: 12 В, 24 В
Струм споживання, мА: 520 / 260
Матеріал: анодований алюміній (замок), цинк (відповідна планка)
Робоча температура, °C: -10 ~ +55
Розміри, мм замок: 250 х 48.8 х 27.9, відповідна планка: 180 х 38.8 х 13
Гарантія, міс: 36</t>
  </si>
  <si>
    <t>Виробник: Електрон
Тип пристрою: датчик відчинення
Тип встановлення: накладне
Тип поверхні встановлення: дерево (пластик)
Режим тривоги, мм: 25
Черговий режим, мм: 10
Напруга живлення / джерело живлення: не потребує
Матеріал: пластик
Колір: білий
Розміри, мм: 28 х 12 х 5
Гарантія, міс: 12</t>
  </si>
  <si>
    <t>Бренд: Ubiquiti
Артикул: USW-Pro-48-POE
Тип: Комутатор керований рівня 3
Кількість портів Fast Ethernet (10/100): немає
Кількість портів Gigabit Ethernet (10/100/1000): 40 (PoE+) + 8 (PoE++)
Кількість портів SFP: немає
Кількість портів SFP +: 4
Моніторинг та конфігурування: UniFi Network Controller версії 5.10.5 або вище
Можливість монтажу в стійку: є
Стекування: є
Живлення: AC 100-240 В
Розміри, мм: 442.4х399.6х43.7
Вага, кг: 6,25
Особливості: 1.3 "touchscreen display, бюджет потужності PoE: 600 Вт, майже безшумне охолодження</t>
  </si>
  <si>
    <t>Бренд: Ubiquiti
Артикул: USW-PRO-48
Тип: Комутатор керований рівня 3
Кількість портів Fast Ethernet (10/100): немає
Кількість портів Gigabit Ethernet (10/100/1000): 48
Кількість портів SFP: немає
Кількість портів SFP +: 4
Інші порти: немає
Моніторинг та конфігурування: UniFi Network
Можливість монтажу в стійку: є
Стекування: немає
Живлення: AC 100-240V
Розміри, мм: 442,4x285,4x43,7
Вага, кг: 4</t>
  </si>
  <si>
    <t>Бренд: Synology
Артикул: D4ES01-16G
Сумісність: Synology RS822RP+
Призначення: Пам'ять для серверів
Обсяг, ГБ: 16
Кількість планок в комплекті: 1
Тип: DDR4
Ефективна частота, МГц: 2666
Перевірка і корекція помилок (ECC): ECC
Буферизація: Unbuffered</t>
  </si>
  <si>
    <t>Бренд: Synology
Артикул: HAT5310-20T
Тип: Жорсткий диск
Тип HDD: Внутрішній
Обсяг, ГБ: 20000
Інтерфейс підключення: SATA rev. 3.0
Форм-фактор, дюйм: 3,5
Призначення (для внутрішніх): для серверів, для мережевих сховищ (NAS)
Швидкість обертання шпинделя, об/хв: 7200
Буфер, МБ: 512
Внутрішня швидкість передачі даних (макс), Мбіт / сек (пластина - буфер): 2248
Зовнішня швидкість передачі даних (макс), Мбайт / сек (буфер - Host): 600
Споживана потужність при читанні/записі, Вт: 8.11
Споживана потужність при очікуванні, Вт: 4,38
Напрацювання на відмову (годин / парковок): 2500000 / -</t>
  </si>
  <si>
    <t>Габарити в упаковці (ВхШхГ), см: 10x87x7
Вага в упаковці, кг: 3,86
Артикул: RKS-02
Штрихкод: 4711174724505</t>
  </si>
  <si>
    <t>Бренд: Synology
Артикул: E10G30-F2
Тип: Мережева карта
Вид: Внутрішній
Інтерфейс підключення: PCI-E
Підтримка мережевих стандартів: IEEE 802.3ad, IEEE 802.3ae
Швидкість передачі даних, Mb/s: 10 ГБ/c
Додаткові функції: Generic Segmentation Offload (GSO), Jumbo Frame 1,5-9 КБ, Receive Side Scaling (RSS), TCP Segmentation Offload (TSO), Transmit side scaling (TSS), Розвантаження контрольної суми TCP/UDP
Кількість роз'ємів SFP: 2
Гарантія, міс.: 12
Країна-виробник: Тайвань
Габарити в упаковці (ВхШхГ), см: 4x21x13
Вага в упаковці, кг: 0,2
Штрихкод: 4711174725045</t>
  </si>
  <si>
    <t>Бренд: EPNew
Код виробника товару (MPN): PLKD-240-1U-RM
Тип патч-панелі: Модульна
Висота, U: 1
Конструктив: 19"
Кількість портів: 24
Країна виробництва: Тайвань
Кабельний органайзер: Ззаду
Вага, кг: 0,72
Розміри упаковки, мм: 550 x 135 x 55</t>
  </si>
  <si>
    <t>Бренд: W&amp;T
Код виробника товару (MPN): WT-2007A
Категорія: cat.5e
Екранування: UTP
Тип модуля: Мережевий RJ-45
Тип кріплення: Keystone
Країна виробництва: Китай
Призначення: Для мережевих розеток, Для модульних патч-панелей
Колір: Білий</t>
  </si>
  <si>
    <t>Бренд: EPNew
Тип: Кабельний організатор
Код виробника товару (MPN): PLMN-060Z
Конструктив: 19"
Висота, U: 1
Матеріал корпусу: Пластик
Призначення: Для мідниних кабелів
Країна виробництва: Тайвань
Колір: Чорний</t>
  </si>
  <si>
    <t>Бренд: ZPAS
Артикул: IT-426010-69AA-4-161-FP
Тип: монтажний шафа підлоговий
Висота, U: 42U
Глибина, мм: 1000
Ширина стійки: 19"
Матеріал: метал
Несуча здатність, кг: 1000
Колір: чорний
Комплектація: горизонтальні профілі, двері, комплект заземлення, дах, опори (1компл.), Підстава, панель збоку (2шт), профіль монтажний (4 шт), стінка задня</t>
  </si>
  <si>
    <t>Глибина, мм: 700-1000
Тип полиці: Висувна
Висота, U: 1.5
Конструкція: 19"
Тип обладнання: Серверні полиці
Макс. навантаження: 25 кг
Ширина, мм: 420
Колір: Чорний</t>
  </si>
  <si>
    <t>Бренд: Ubiquiti
Артикул: UDM-SE
Тип пристрою: Маршрутизатор
Вхід (WAN порт): 1x2.5GbE, 1x10G SFP+
Інтерфейс підключення (LAN-порт): 8x1 GbE; 1x10G SFP+
Брандмауер (Firewall): є
NAT: є; DHCP-сервер: є; Веб-інтерфейс: є; Живлення (PoE/адаптер): є
Розміри (мм): 442.4 x 43.7 x 285.6</t>
  </si>
  <si>
    <t>Бренд: Synology
Тип: Мережеве сховище
Процесор: AMD Ryzen V1500B
Операційна система: ОС Synology DiskStation Manager
Пам'ять: DDR4 2 GB
Слоти для дисків: 4x3.5"/2.5" SATA
Керування дисками: Synology Hybrid RAID, Basic, JBOD, RAID 0, RAID 1, RAID 5 (з Expansion Unit), RAID 6 (with Expansion Unit), RAID 10 (with Expansion Unit)
Керування пристроєм: Web-браузер
LAN: 4х GbE
USB: 2x USB 3.2 Gen 1
eSATA: 1
Файл-сервер: SMB/AFP/NFS
FTP-сервер: є; Backup-сервер: є; Web-сервер: є; Медіа-сервер: є; Автономне завантаження: є; Відео-сервер: є
Інші мережі та протоколи: CalDAV, iSCSI, Telnet, SSH, SNMP та VPN (PPTP, OpenV, L2TP)
Підтримка файлових систем
FAT: зовнішній HDD
NTFS: зовнішній HDD
EXT3: зовнішній HDD
EXT4: внутрішній/зовнішній HDD
Розміри, мм: 44x480x519
Вага без HDD, кг: 8
Охолодження: 2х40 мм
Індикація: індикатор стану, індикатор стану приводу, індикатор живлення
Живлення: 2 блоки живлення по 48W, 100-240V
Підтримувані ОС: Apple Mac OS, Linux, Microsoft Windows, Android та iOS
Комплект поставки: основний блок, набір аксесуарів, шнур живлення змінного струму 2 шт, посібник зі швидкої установки</t>
  </si>
  <si>
    <t>Бренд: Cooper&amp;Hunter
Лінійка: VITAL INVERTER
Модель: CH-S07FTXF2-NG
Тип: Спліт-система
Монтаж: настінний
Максимальна кількість внутрішніх блоків, шт: 1
Коефіцієнт енергоефективності охолодження EER / SEER: немає даних
Коефіцієнт енергоефективності обігріву COP / SCOP: немає даних
Площа приміщення, м²: 20
Споживана потужність (охолодження / обігрів), кВт: 0,68 / 0,64
Потужність охолодження, кВт: 2,35
Потужність обігріву, кВт: 2,5
Маркування: 7
Рівень шуму внутрішнього блоку (мін / макс), дБ: 27/40
Розміри внутрішнього блоку (ВхШхГ), мм: 270x713x195
Розміри зовнішнього блоку (ВхШхГ), мм: 450x710x293
Максимальна довжина магістралі, м: 15
Максимальний перепад висот між блоками, м: 10
Тип холодоагенту (к-ть, г): еко фреон R-32(450)
Охолодження: є; Обігрів: є; Очищення повітря: є; Іонізація: є; Осушення повітря: є
Зволоження повітря: немає
Вентиляція: є
Приплив свіжого повітря (з вулиці): немає
Інверторний двигун: є
Віддалене керування по Wi-Fi (вбудований модуль): є
Wi-Fi Ready (опціональний модуль): немає
Адаптація температури нижче нуля, °C: так (-15)
Система протизалiденiння: є
Автоматичне очищення кондиціонера: є
Нічний режим роботи: є
Авторестарт: є
Захист від замерзання (+8°C): є
Захист від перепадів напруги: немає даних
Таймер: є
Пульт ДК: є
Фільтри в комплекті: немає
Колір внутрішнього блоку: білий
Додатково: CH 7-SKY Technology - комплексна система фільтрації на основі семи фільтрів широкого спектру дії; "CH SMART-ION Filter" "- технологія тотального очищення повітря нового покоління; Температурний діапазон ефективної роботи від -15 ° C до + 24 ° C на тепло, від -15 ° C до +48 ° C на холод; Преміальна енергозберігаюча комплектація" GENERATION V '' (підвищений контроль якості збірки і матеріалів); Технологія "" I-Action "- плавна і стабільна робота компресора на наднизьких частотах (1Гц). Самоочищення внутрішнього блоку; Wi-Fi модуль для можливості управління кондиціонером через Смартфон / Планшет (ОС: Android, iOS). Захист вашого будинку від замерзання: функція "8 ° C". Кондиціонер буде підтримувати температуру 8 ° C, не дозволяючи заморозити приміщення і споживаючи мінімум електроенергії. Ширококутові жалюзі, створюють охоплення всього об'єму приміщення.</t>
  </si>
  <si>
    <t>Бренд: HIKVISION
Артикул: DS-2CD2047G2-LU
Тип: IP-камера відеоспостереження
Тип корпусу: спрямована
Виконання: поворотна
Сенсор: 1/1.8 "Progressive Scan CMOS
Фокусна відстань, мм: 2,8
Мінімальна освітленість, lux: 0,05; 0 (з ІЧ-підсвічуванням)
Роздільна здатність: 2688x1520
Розширення відео / кадрів в секунду: 4МП - 25к / с, 1080р - 25к / с, 720р - 25к / с
Інфрачервоне підсвічування: + (До 40 м)
Інфрачервоний фільтр: є
Знімна лінза: немає
Збільшення: немає
Мікрофон: є
Тепловізор: немає
Кут по горизонталі, градусів: 109; Кут по вертикалі, градусів: 55; Кут по діагоналі, градусів: 138
Мережевий інтерфейс: 10/100Base-TX Ethernet (RJ-45)
Бездротова мережа: немає даних
Мережеві протоколи: IPv4, HTTP, HTTPS, TCP, UDP, ARP, RTP, RTSP, SMTP, FTP, DHCP, DNS, NTP, Multicast
Віддалене керування: Chrome, Firefox, Safari, Edge, Opera
Підтримка карт пам'яті microSD (SD): є
Інші інтерфейси: microSD/SDHC/SDXC, до 256 ГБ
Поворот, градусів: 360; Нахил, градусів: 90
Розмір, мм: 79х79х215
Вага, г: 715; Живлення: DC 12В; Підтримка PoE (Power over Ethernet): є
Захист: IP67</t>
  </si>
  <si>
    <t>Бренд: HIKVISION
Артикул: DS-2CD2346G2-I
Тип: IP-камера відеоспостереження
Тип корпусу: купольна
Виконання: поворотна
Сенсор: 1 / 2.7 "
Фокусна відстань, мм: 2.8
Мінімальна освітленість, lux: 0.003
Роздільна здатність: 2592x1944
Розширення відео / кадрів в секунду: 2592x1944 @20 к/сек., 2688x1520, 2304x1296, 1920x1080, 1280x720 @25/30 до/сек.
Інфрачервоне підсвічування: є
Інфрачервоний фільтр: немає
Знімна лінза: немає
Збільшення: немає
Мікрофон: немає
Тепловізор: немає
по горизонталі, градусів: 103; по вертикалі, градусів: 55; по діагоналі, градусів: немає
Мережевий інтерфейс: Fast Ethernet
Бездротова мережа: немає
Мережеві протоколи: немає
Підтримка карт пам'яті microSD (SD): слот для Micro-SD до 256 ГБ
Інші інтерфейси: немає
Поворот, градусів: немає
Нахил, градусів: немає
Розмір, мм: 138.3x138.3x126.3; Вага, г: 770
Живлення: немає
Підтримка PoE (Power over Ethernet): є
Захист: немає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</si>
  <si>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</t>
    </r>
    <r>
      <rPr>
        <b/>
        <sz val="16"/>
        <color theme="1"/>
        <rFont val="Times New Roman"/>
        <family val="1"/>
        <charset val="204"/>
      </rPr>
      <t>в тендері на закупівлю Технічніх засобів для забезпечення цифрової безпеки та мережевого середовища.</t>
    </r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</si>
  <si>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</si>
  <si>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</si>
  <si>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</si>
  <si>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</t>
    </r>
    <r>
      <rPr>
        <b/>
        <sz val="16"/>
        <color theme="1"/>
        <rFont val="Times New Roman"/>
        <family val="1"/>
        <charset val="204"/>
      </rPr>
      <t>з поставкою товарів, здійснюються за рахунок Постачальника та їх вартість включена в цінову пропозицію.</t>
    </r>
  </si>
  <si>
    <r>
      <t>Ми ознайомлені та погоджуємося з Умовами типового Договору  ТЧХУ (</t>
    </r>
    <r>
      <rPr>
        <b/>
        <sz val="16"/>
        <color theme="1"/>
        <rFont val="Times New Roman"/>
        <family val="1"/>
        <charset val="204"/>
      </rPr>
      <t>Додаток №3</t>
    </r>
    <r>
      <rPr>
        <sz val="16"/>
        <color theme="1"/>
        <rFont val="Times New Roman"/>
        <family val="1"/>
        <charset val="204"/>
      </rPr>
      <t xml:space="preserve"> до Запиту).</t>
    </r>
  </si>
  <si>
    <t>Додаток №2 до Запиту №2004NM</t>
  </si>
  <si>
    <r>
      <rPr>
        <b/>
        <sz val="18"/>
        <color theme="1"/>
        <rFont val="Times New Roman"/>
        <family val="1"/>
        <charset val="204"/>
      </rPr>
      <t>Терміни поставки (</t>
    </r>
    <r>
      <rPr>
        <b/>
        <sz val="18"/>
        <color rgb="FFFF0000"/>
        <rFont val="Times New Roman"/>
        <family val="1"/>
        <charset val="204"/>
      </rPr>
      <t>обов’язково заповнити!</t>
    </r>
    <r>
      <rPr>
        <b/>
        <sz val="18"/>
        <color theme="1"/>
        <rFont val="Times New Roman"/>
        <family val="1"/>
        <charset val="204"/>
      </rPr>
      <t xml:space="preserve">):
</t>
    </r>
    <r>
      <rPr>
        <b/>
        <i/>
        <sz val="18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>По ЛОТУ №1</t>
    </r>
    <r>
      <rPr>
        <i/>
        <sz val="18"/>
        <color theme="1"/>
        <rFont val="Times New Roman"/>
        <family val="1"/>
        <charset val="204"/>
      </rPr>
      <t xml:space="preserve">_____________________________________ </t>
    </r>
    <r>
      <rPr>
        <b/>
        <i/>
        <sz val="18"/>
        <color theme="1"/>
        <rFont val="Times New Roman"/>
        <family val="1"/>
        <charset val="204"/>
      </rPr>
      <t>календарних днів,</t>
    </r>
    <r>
      <rPr>
        <i/>
        <sz val="18"/>
        <color theme="1"/>
        <rFont val="Times New Roman"/>
        <family val="1"/>
        <charset val="204"/>
      </rPr>
      <t xml:space="preserve"> </t>
    </r>
    <r>
      <rPr>
        <b/>
        <i/>
        <sz val="18"/>
        <color theme="1"/>
        <rFont val="Times New Roman"/>
        <family val="1"/>
        <charset val="204"/>
      </rPr>
      <t xml:space="preserve">з моменту укладення договору,
</t>
    </r>
    <r>
      <rPr>
        <b/>
        <sz val="18"/>
        <color theme="1"/>
        <rFont val="Times New Roman"/>
        <family val="1"/>
        <charset val="204"/>
      </rPr>
      <t>По ЛОТУ №2__</t>
    </r>
    <r>
      <rPr>
        <b/>
        <i/>
        <sz val="18"/>
        <color theme="1"/>
        <rFont val="Times New Roman"/>
        <family val="1"/>
        <charset val="204"/>
      </rPr>
      <t>___________________________________ календарних днів, з моменту укладення договору.</t>
    </r>
  </si>
  <si>
    <r>
      <rPr>
        <b/>
        <sz val="18"/>
        <color theme="1"/>
        <rFont val="Times New Roman"/>
        <family val="1"/>
        <charset val="204"/>
      </rPr>
      <t>Умови оплати (</t>
    </r>
    <r>
      <rPr>
        <b/>
        <sz val="18"/>
        <color rgb="FFFF0000"/>
        <rFont val="Times New Roman"/>
        <family val="1"/>
        <charset val="204"/>
      </rPr>
      <t>обов’язково заповнити!</t>
    </r>
    <r>
      <rPr>
        <b/>
        <sz val="18"/>
        <color theme="1"/>
        <rFont val="Times New Roman"/>
        <family val="1"/>
        <charset val="204"/>
      </rPr>
      <t>)</t>
    </r>
    <r>
      <rPr>
        <b/>
        <i/>
        <sz val="18"/>
        <color theme="1"/>
        <rFont val="Times New Roman"/>
        <family val="1"/>
        <charset val="204"/>
      </rPr>
      <t xml:space="preserve">: </t>
    </r>
    <r>
      <rPr>
        <i/>
        <sz val="18"/>
        <color theme="1"/>
        <rFont val="Times New Roman"/>
        <family val="1"/>
        <charset val="204"/>
      </rPr>
      <t xml:space="preserve">__________________________________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</si>
</sst>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/>
    </xf>
    <xf numFmtId="0" fontId="30" fillId="4" borderId="0" xfId="0" applyFont="1" applyFill="1"/>
    <xf numFmtId="4" fontId="30" fillId="4" borderId="0" xfId="0" applyNumberFormat="1" applyFont="1" applyFill="1"/>
    <xf numFmtId="0" fontId="27" fillId="0" borderId="17" xfId="0" applyFont="1" applyBorder="1" applyAlignment="1">
      <alignment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164" fontId="28" fillId="0" borderId="19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29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21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2" borderId="24" xfId="0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right" vertical="center"/>
    </xf>
    <xf numFmtId="0" fontId="16" fillId="2" borderId="33" xfId="0" applyFont="1" applyFill="1" applyBorder="1" applyAlignment="1">
      <alignment horizontal="right" vertical="center"/>
    </xf>
    <xf numFmtId="164" fontId="19" fillId="2" borderId="32" xfId="0" applyNumberFormat="1" applyFont="1" applyFill="1" applyBorder="1" applyAlignment="1">
      <alignment horizontal="center" vertical="center" wrapText="1"/>
    </xf>
    <xf numFmtId="164" fontId="19" fillId="2" borderId="34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28" fillId="0" borderId="31" xfId="0" applyNumberFormat="1" applyFont="1" applyBorder="1" applyAlignment="1">
      <alignment horizontal="center" vertical="center" wrapText="1"/>
    </xf>
    <xf numFmtId="164" fontId="28" fillId="0" borderId="1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2" borderId="10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164" fontId="19" fillId="2" borderId="11" xfId="0" applyNumberFormat="1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right" vertical="center" wrapText="1"/>
    </xf>
    <xf numFmtId="0" fontId="26" fillId="3" borderId="0" xfId="0" applyFont="1" applyFill="1" applyAlignment="1">
      <alignment horizontal="right" vertical="center"/>
    </xf>
    <xf numFmtId="0" fontId="3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94"/>
  <sheetViews>
    <sheetView showGridLines="0" tabSelected="1" view="pageBreakPreview" zoomScale="60" zoomScaleNormal="90" workbookViewId="0">
      <selection activeCell="I26" sqref="I26"/>
    </sheetView>
  </sheetViews>
  <sheetFormatPr defaultColWidth="9.109375" defaultRowHeight="21" x14ac:dyDescent="0.4"/>
  <cols>
    <col min="1" max="1" width="5.33203125" style="2" customWidth="1"/>
    <col min="2" max="2" width="41.33203125" style="1" customWidth="1"/>
    <col min="3" max="3" width="98" style="1" customWidth="1"/>
    <col min="4" max="4" width="7.88671875" style="1" customWidth="1"/>
    <col min="5" max="5" width="12.88671875" style="1" customWidth="1"/>
    <col min="6" max="6" width="19.33203125" style="1" customWidth="1"/>
    <col min="7" max="7" width="29.109375" style="4" customWidth="1"/>
    <col min="8" max="8" width="29.88671875" style="4" customWidth="1"/>
    <col min="9" max="9" width="58.6640625" style="1" customWidth="1"/>
    <col min="10" max="16384" width="9.109375" style="1"/>
  </cols>
  <sheetData>
    <row r="1" spans="1:8" ht="30" customHeight="1" x14ac:dyDescent="0.4">
      <c r="A1" s="105" t="s">
        <v>81</v>
      </c>
      <c r="B1" s="106"/>
      <c r="C1" s="106"/>
      <c r="D1" s="106"/>
      <c r="E1" s="106"/>
      <c r="F1" s="106"/>
      <c r="G1" s="106"/>
      <c r="H1" s="106"/>
    </row>
    <row r="2" spans="1:8" ht="31.8" x14ac:dyDescent="0.5">
      <c r="B2" s="98" t="s">
        <v>0</v>
      </c>
      <c r="C2" s="98"/>
      <c r="D2" s="98"/>
      <c r="E2" s="98"/>
      <c r="F2" s="98"/>
      <c r="G2" s="98"/>
      <c r="H2" s="98"/>
    </row>
    <row r="3" spans="1:8" ht="63.6" customHeight="1" x14ac:dyDescent="0.4"/>
    <row r="4" spans="1:8" ht="29.25" customHeight="1" x14ac:dyDescent="0.4">
      <c r="A4" s="107" t="s">
        <v>75</v>
      </c>
      <c r="B4" s="107"/>
      <c r="C4" s="107"/>
      <c r="D4" s="107"/>
      <c r="E4" s="107"/>
      <c r="F4" s="107"/>
      <c r="G4" s="107"/>
      <c r="H4" s="107"/>
    </row>
    <row r="5" spans="1:8" ht="40.200000000000003" customHeight="1" x14ac:dyDescent="0.4">
      <c r="A5" s="99" t="s">
        <v>1</v>
      </c>
      <c r="B5" s="100"/>
      <c r="C5" s="97" t="s">
        <v>2</v>
      </c>
      <c r="D5" s="97"/>
      <c r="E5" s="97"/>
      <c r="F5" s="97"/>
      <c r="G5" s="97"/>
      <c r="H5" s="97"/>
    </row>
    <row r="6" spans="1:8" ht="40.200000000000003" customHeight="1" x14ac:dyDescent="0.4">
      <c r="A6" s="101"/>
      <c r="B6" s="102"/>
      <c r="C6" s="97" t="s">
        <v>3</v>
      </c>
      <c r="D6" s="97"/>
      <c r="E6" s="97"/>
      <c r="F6" s="97"/>
      <c r="G6" s="97"/>
      <c r="H6" s="97"/>
    </row>
    <row r="7" spans="1:8" ht="40.200000000000003" customHeight="1" x14ac:dyDescent="0.4">
      <c r="A7" s="103"/>
      <c r="B7" s="104"/>
      <c r="C7" s="97" t="s">
        <v>4</v>
      </c>
      <c r="D7" s="97"/>
      <c r="E7" s="97"/>
      <c r="F7" s="97"/>
      <c r="G7" s="97"/>
      <c r="H7" s="97"/>
    </row>
    <row r="8" spans="1:8" ht="63" customHeight="1" x14ac:dyDescent="0.4">
      <c r="A8" s="83" t="s">
        <v>5</v>
      </c>
      <c r="B8" s="84"/>
      <c r="C8" s="97" t="s">
        <v>6</v>
      </c>
      <c r="D8" s="97"/>
      <c r="E8" s="97"/>
      <c r="F8" s="97"/>
      <c r="G8" s="97"/>
      <c r="H8" s="97"/>
    </row>
    <row r="9" spans="1:8" ht="28.2" customHeight="1" thickBot="1" x14ac:dyDescent="0.45">
      <c r="A9" s="85"/>
      <c r="B9" s="85"/>
      <c r="C9" s="85"/>
      <c r="D9" s="85"/>
      <c r="E9" s="85"/>
      <c r="F9" s="85"/>
      <c r="G9" s="85"/>
      <c r="H9" s="85"/>
    </row>
    <row r="10" spans="1:8" ht="57.6" customHeight="1" thickBot="1" x14ac:dyDescent="0.45">
      <c r="A10" s="86" t="s">
        <v>7</v>
      </c>
      <c r="B10" s="17" t="s">
        <v>22</v>
      </c>
      <c r="C10" s="18" t="s">
        <v>8</v>
      </c>
      <c r="D10" s="89" t="s">
        <v>19</v>
      </c>
      <c r="E10" s="88" t="s">
        <v>9</v>
      </c>
      <c r="F10" s="88"/>
      <c r="G10" s="93" t="s">
        <v>76</v>
      </c>
      <c r="H10" s="95" t="s">
        <v>77</v>
      </c>
    </row>
    <row r="11" spans="1:8" s="3" customFormat="1" ht="41.4" customHeight="1" thickBot="1" x14ac:dyDescent="0.45">
      <c r="A11" s="87"/>
      <c r="B11" s="91" t="s">
        <v>10</v>
      </c>
      <c r="C11" s="92"/>
      <c r="D11" s="90"/>
      <c r="E11" s="19" t="s">
        <v>11</v>
      </c>
      <c r="F11" s="20" t="s">
        <v>12</v>
      </c>
      <c r="G11" s="94"/>
      <c r="H11" s="96"/>
    </row>
    <row r="12" spans="1:8" s="3" customFormat="1" ht="55.2" customHeight="1" thickBot="1" x14ac:dyDescent="0.45">
      <c r="A12" s="58" t="s">
        <v>53</v>
      </c>
      <c r="B12" s="59"/>
      <c r="C12" s="59"/>
      <c r="D12" s="59"/>
      <c r="E12" s="59"/>
      <c r="F12" s="59"/>
      <c r="G12" s="59"/>
      <c r="H12" s="60"/>
    </row>
    <row r="13" spans="1:8" s="3" customFormat="1" ht="141.6" customHeight="1" x14ac:dyDescent="0.4">
      <c r="A13" s="36">
        <v>1</v>
      </c>
      <c r="B13" s="33" t="s">
        <v>33</v>
      </c>
      <c r="C13" s="32" t="s">
        <v>70</v>
      </c>
      <c r="D13" s="34" t="s">
        <v>20</v>
      </c>
      <c r="E13" s="34">
        <v>1</v>
      </c>
      <c r="F13" s="45"/>
      <c r="G13" s="46"/>
      <c r="H13" s="44">
        <f>G13*F13</f>
        <v>0</v>
      </c>
    </row>
    <row r="14" spans="1:8" s="3" customFormat="1" ht="255" customHeight="1" x14ac:dyDescent="0.4">
      <c r="A14" s="37">
        <v>2</v>
      </c>
      <c r="B14" s="33" t="s">
        <v>34</v>
      </c>
      <c r="C14" s="32" t="s">
        <v>59</v>
      </c>
      <c r="D14" s="34" t="s">
        <v>20</v>
      </c>
      <c r="E14" s="34">
        <v>1</v>
      </c>
      <c r="F14" s="45"/>
      <c r="G14" s="46"/>
      <c r="H14" s="44">
        <f>G14*F14</f>
        <v>0</v>
      </c>
    </row>
    <row r="15" spans="1:8" s="3" customFormat="1" ht="205.8" customHeight="1" x14ac:dyDescent="0.4">
      <c r="A15" s="36">
        <v>3</v>
      </c>
      <c r="B15" s="33" t="s">
        <v>35</v>
      </c>
      <c r="C15" s="32" t="s">
        <v>60</v>
      </c>
      <c r="D15" s="34" t="s">
        <v>20</v>
      </c>
      <c r="E15" s="34">
        <v>1</v>
      </c>
      <c r="F15" s="45"/>
      <c r="G15" s="46"/>
      <c r="H15" s="44">
        <f>G15*F15</f>
        <v>0</v>
      </c>
    </row>
    <row r="16" spans="1:8" s="3" customFormat="1" ht="289.8" customHeight="1" x14ac:dyDescent="0.4">
      <c r="A16" s="37">
        <v>4</v>
      </c>
      <c r="B16" s="33" t="s">
        <v>21</v>
      </c>
      <c r="C16" s="32" t="s">
        <v>23</v>
      </c>
      <c r="D16" s="34" t="s">
        <v>20</v>
      </c>
      <c r="E16" s="34">
        <v>5</v>
      </c>
      <c r="F16" s="45"/>
      <c r="G16" s="46"/>
      <c r="H16" s="44">
        <f t="shared" ref="H16:H28" si="0">G16*F16</f>
        <v>0</v>
      </c>
    </row>
    <row r="17" spans="1:8" s="3" customFormat="1" ht="154.80000000000001" customHeight="1" x14ac:dyDescent="0.4">
      <c r="A17" s="36">
        <v>5</v>
      </c>
      <c r="B17" s="33" t="s">
        <v>36</v>
      </c>
      <c r="C17" s="32" t="s">
        <v>65</v>
      </c>
      <c r="D17" s="34" t="s">
        <v>20</v>
      </c>
      <c r="E17" s="34">
        <v>4</v>
      </c>
      <c r="F17" s="45"/>
      <c r="G17" s="46"/>
      <c r="H17" s="44">
        <f t="shared" si="0"/>
        <v>0</v>
      </c>
    </row>
    <row r="18" spans="1:8" s="3" customFormat="1" ht="140.4" x14ac:dyDescent="0.4">
      <c r="A18" s="37">
        <v>6</v>
      </c>
      <c r="B18" s="33" t="s">
        <v>37</v>
      </c>
      <c r="C18" s="32" t="s">
        <v>66</v>
      </c>
      <c r="D18" s="34" t="s">
        <v>20</v>
      </c>
      <c r="E18" s="34">
        <v>110</v>
      </c>
      <c r="F18" s="45"/>
      <c r="G18" s="46"/>
      <c r="H18" s="44">
        <f t="shared" si="0"/>
        <v>0</v>
      </c>
    </row>
    <row r="19" spans="1:8" s="3" customFormat="1" ht="150" customHeight="1" x14ac:dyDescent="0.4">
      <c r="A19" s="36">
        <v>7</v>
      </c>
      <c r="B19" s="33" t="s">
        <v>38</v>
      </c>
      <c r="C19" s="32" t="s">
        <v>67</v>
      </c>
      <c r="D19" s="34" t="s">
        <v>20</v>
      </c>
      <c r="E19" s="34">
        <v>4</v>
      </c>
      <c r="F19" s="45"/>
      <c r="G19" s="46"/>
      <c r="H19" s="44">
        <f t="shared" si="0"/>
        <v>0</v>
      </c>
    </row>
    <row r="20" spans="1:8" s="3" customFormat="1" ht="409.6" customHeight="1" x14ac:dyDescent="0.4">
      <c r="A20" s="69">
        <v>8</v>
      </c>
      <c r="B20" s="53" t="s">
        <v>39</v>
      </c>
      <c r="C20" s="67" t="s">
        <v>71</v>
      </c>
      <c r="D20" s="53" t="s">
        <v>20</v>
      </c>
      <c r="E20" s="53">
        <v>1</v>
      </c>
      <c r="F20" s="47"/>
      <c r="G20" s="47"/>
      <c r="H20" s="71">
        <f t="shared" si="0"/>
        <v>0</v>
      </c>
    </row>
    <row r="21" spans="1:8" s="3" customFormat="1" ht="114.6" customHeight="1" x14ac:dyDescent="0.4">
      <c r="A21" s="70"/>
      <c r="B21" s="54"/>
      <c r="C21" s="68"/>
      <c r="D21" s="54"/>
      <c r="E21" s="54"/>
      <c r="F21" s="48"/>
      <c r="G21" s="48"/>
      <c r="H21" s="72"/>
    </row>
    <row r="22" spans="1:8" s="3" customFormat="1" ht="173.4" customHeight="1" x14ac:dyDescent="0.4">
      <c r="A22" s="36">
        <v>9</v>
      </c>
      <c r="B22" s="33" t="s">
        <v>40</v>
      </c>
      <c r="C22" s="32" t="s">
        <v>61</v>
      </c>
      <c r="D22" s="34" t="s">
        <v>20</v>
      </c>
      <c r="E22" s="34">
        <v>2</v>
      </c>
      <c r="F22" s="45"/>
      <c r="G22" s="46"/>
      <c r="H22" s="44">
        <f t="shared" si="0"/>
        <v>0</v>
      </c>
    </row>
    <row r="23" spans="1:8" s="3" customFormat="1" ht="276.60000000000002" customHeight="1" x14ac:dyDescent="0.4">
      <c r="A23" s="37">
        <v>10</v>
      </c>
      <c r="B23" s="33" t="s">
        <v>41</v>
      </c>
      <c r="C23" s="32" t="s">
        <v>62</v>
      </c>
      <c r="D23" s="34" t="s">
        <v>20</v>
      </c>
      <c r="E23" s="34">
        <v>5</v>
      </c>
      <c r="F23" s="45"/>
      <c r="G23" s="46"/>
      <c r="H23" s="44">
        <f t="shared" si="0"/>
        <v>0</v>
      </c>
    </row>
    <row r="24" spans="1:8" s="3" customFormat="1" ht="84.6" customHeight="1" x14ac:dyDescent="0.4">
      <c r="A24" s="36">
        <v>11</v>
      </c>
      <c r="B24" s="33" t="s">
        <v>42</v>
      </c>
      <c r="C24" s="32" t="s">
        <v>63</v>
      </c>
      <c r="D24" s="34" t="s">
        <v>20</v>
      </c>
      <c r="E24" s="34">
        <v>1</v>
      </c>
      <c r="F24" s="45"/>
      <c r="G24" s="46"/>
      <c r="H24" s="44">
        <f t="shared" si="0"/>
        <v>0</v>
      </c>
    </row>
    <row r="25" spans="1:8" s="3" customFormat="1" ht="287.39999999999998" customHeight="1" x14ac:dyDescent="0.4">
      <c r="A25" s="37">
        <v>12</v>
      </c>
      <c r="B25" s="33" t="s">
        <v>43</v>
      </c>
      <c r="C25" s="32" t="s">
        <v>64</v>
      </c>
      <c r="D25" s="34" t="s">
        <v>20</v>
      </c>
      <c r="E25" s="34">
        <v>1</v>
      </c>
      <c r="F25" s="45"/>
      <c r="G25" s="46"/>
      <c r="H25" s="44">
        <f t="shared" si="0"/>
        <v>0</v>
      </c>
    </row>
    <row r="26" spans="1:8" s="3" customFormat="1" ht="204" customHeight="1" x14ac:dyDescent="0.4">
      <c r="A26" s="36">
        <v>13</v>
      </c>
      <c r="B26" s="33" t="s">
        <v>44</v>
      </c>
      <c r="C26" s="32" t="s">
        <v>68</v>
      </c>
      <c r="D26" s="34" t="s">
        <v>20</v>
      </c>
      <c r="E26" s="34">
        <v>1</v>
      </c>
      <c r="F26" s="45"/>
      <c r="G26" s="46"/>
      <c r="H26" s="44">
        <f t="shared" si="0"/>
        <v>0</v>
      </c>
    </row>
    <row r="27" spans="1:8" s="3" customFormat="1" ht="145.19999999999999" customHeight="1" x14ac:dyDescent="0.4">
      <c r="A27" s="37">
        <v>14</v>
      </c>
      <c r="B27" s="33" t="s">
        <v>45</v>
      </c>
      <c r="C27" s="32" t="s">
        <v>69</v>
      </c>
      <c r="D27" s="34" t="s">
        <v>20</v>
      </c>
      <c r="E27" s="34">
        <v>2</v>
      </c>
      <c r="F27" s="45"/>
      <c r="G27" s="46"/>
      <c r="H27" s="44">
        <f t="shared" si="0"/>
        <v>0</v>
      </c>
    </row>
    <row r="28" spans="1:8" s="3" customFormat="1" ht="409.6" customHeight="1" x14ac:dyDescent="0.4">
      <c r="A28" s="52">
        <v>15</v>
      </c>
      <c r="B28" s="51" t="s">
        <v>46</v>
      </c>
      <c r="C28" s="73" t="s">
        <v>72</v>
      </c>
      <c r="D28" s="53" t="s">
        <v>20</v>
      </c>
      <c r="E28" s="53">
        <v>1</v>
      </c>
      <c r="F28" s="47"/>
      <c r="G28" s="47"/>
      <c r="H28" s="49">
        <f t="shared" si="0"/>
        <v>0</v>
      </c>
    </row>
    <row r="29" spans="1:8" s="3" customFormat="1" ht="409.6" customHeight="1" x14ac:dyDescent="0.4">
      <c r="A29" s="52"/>
      <c r="B29" s="51"/>
      <c r="C29" s="73"/>
      <c r="D29" s="54"/>
      <c r="E29" s="54"/>
      <c r="F29" s="48"/>
      <c r="G29" s="48"/>
      <c r="H29" s="50"/>
    </row>
    <row r="30" spans="1:8" s="3" customFormat="1" ht="41.4" customHeight="1" thickBot="1" x14ac:dyDescent="0.45">
      <c r="A30" s="62" t="s">
        <v>30</v>
      </c>
      <c r="B30" s="63"/>
      <c r="C30" s="63"/>
      <c r="D30" s="63"/>
      <c r="E30" s="63"/>
      <c r="F30" s="64"/>
      <c r="G30" s="65">
        <f>SUM(H13:H16)</f>
        <v>0</v>
      </c>
      <c r="H30" s="66"/>
    </row>
    <row r="31" spans="1:8" s="3" customFormat="1" ht="41.4" customHeight="1" thickBot="1" x14ac:dyDescent="0.45">
      <c r="A31" s="55" t="s">
        <v>54</v>
      </c>
      <c r="B31" s="56"/>
      <c r="C31" s="56"/>
      <c r="D31" s="56"/>
      <c r="E31" s="56"/>
      <c r="F31" s="56"/>
      <c r="G31" s="56"/>
      <c r="H31" s="57"/>
    </row>
    <row r="32" spans="1:8" s="3" customFormat="1" ht="409.6" customHeight="1" x14ac:dyDescent="0.4">
      <c r="A32" s="36">
        <v>1</v>
      </c>
      <c r="B32" s="41" t="s">
        <v>47</v>
      </c>
      <c r="C32" s="9" t="s">
        <v>73</v>
      </c>
      <c r="D32" s="35" t="s">
        <v>20</v>
      </c>
      <c r="E32" s="35">
        <v>8</v>
      </c>
      <c r="F32" s="42"/>
      <c r="G32" s="43"/>
      <c r="H32" s="44">
        <f t="shared" ref="H32:H33" si="1">G32*F32</f>
        <v>0</v>
      </c>
    </row>
    <row r="33" spans="1:9" s="3" customFormat="1" ht="409.6" customHeight="1" x14ac:dyDescent="0.4">
      <c r="A33" s="37">
        <v>2</v>
      </c>
      <c r="B33" s="41" t="s">
        <v>48</v>
      </c>
      <c r="C33" s="9" t="s">
        <v>74</v>
      </c>
      <c r="D33" s="35" t="s">
        <v>20</v>
      </c>
      <c r="E33" s="35">
        <v>7</v>
      </c>
      <c r="F33" s="42"/>
      <c r="G33" s="43"/>
      <c r="H33" s="44">
        <f t="shared" si="1"/>
        <v>0</v>
      </c>
    </row>
    <row r="34" spans="1:9" s="3" customFormat="1" ht="134.4" customHeight="1" x14ac:dyDescent="0.4">
      <c r="A34" s="36">
        <v>3</v>
      </c>
      <c r="B34" s="41" t="s">
        <v>27</v>
      </c>
      <c r="C34" s="9" t="s">
        <v>29</v>
      </c>
      <c r="D34" s="35" t="s">
        <v>20</v>
      </c>
      <c r="E34" s="35">
        <v>7</v>
      </c>
      <c r="F34" s="42"/>
      <c r="G34" s="43"/>
      <c r="H34" s="44">
        <f t="shared" ref="H34:H39" si="2">G34*F34</f>
        <v>0</v>
      </c>
    </row>
    <row r="35" spans="1:9" s="3" customFormat="1" ht="124.2" customHeight="1" x14ac:dyDescent="0.4">
      <c r="A35" s="37">
        <v>4</v>
      </c>
      <c r="B35" s="41" t="s">
        <v>26</v>
      </c>
      <c r="C35" s="9" t="s">
        <v>28</v>
      </c>
      <c r="D35" s="35" t="s">
        <v>20</v>
      </c>
      <c r="E35" s="35">
        <v>8</v>
      </c>
      <c r="F35" s="42"/>
      <c r="G35" s="43"/>
      <c r="H35" s="44">
        <f t="shared" si="2"/>
        <v>0</v>
      </c>
    </row>
    <row r="36" spans="1:9" s="3" customFormat="1" ht="231" customHeight="1" x14ac:dyDescent="0.4">
      <c r="A36" s="36">
        <v>5</v>
      </c>
      <c r="B36" s="41" t="s">
        <v>49</v>
      </c>
      <c r="C36" s="9" t="s">
        <v>55</v>
      </c>
      <c r="D36" s="35" t="s">
        <v>20</v>
      </c>
      <c r="E36" s="35">
        <v>9</v>
      </c>
      <c r="F36" s="42"/>
      <c r="G36" s="43"/>
      <c r="H36" s="44">
        <f t="shared" si="2"/>
        <v>0</v>
      </c>
    </row>
    <row r="37" spans="1:9" s="3" customFormat="1" ht="231" customHeight="1" x14ac:dyDescent="0.4">
      <c r="A37" s="37">
        <v>6</v>
      </c>
      <c r="B37" s="41" t="s">
        <v>50</v>
      </c>
      <c r="C37" s="9" t="s">
        <v>56</v>
      </c>
      <c r="D37" s="35" t="s">
        <v>20</v>
      </c>
      <c r="E37" s="35">
        <v>18</v>
      </c>
      <c r="F37" s="42"/>
      <c r="G37" s="43"/>
      <c r="H37" s="44">
        <f t="shared" si="2"/>
        <v>0</v>
      </c>
    </row>
    <row r="38" spans="1:9" s="3" customFormat="1" ht="227.4" customHeight="1" x14ac:dyDescent="0.4">
      <c r="A38" s="36">
        <v>7</v>
      </c>
      <c r="B38" s="41" t="s">
        <v>51</v>
      </c>
      <c r="C38" s="9" t="s">
        <v>57</v>
      </c>
      <c r="D38" s="35" t="s">
        <v>20</v>
      </c>
      <c r="E38" s="35">
        <v>9</v>
      </c>
      <c r="F38" s="42"/>
      <c r="G38" s="43"/>
      <c r="H38" s="44">
        <f t="shared" si="2"/>
        <v>0</v>
      </c>
    </row>
    <row r="39" spans="1:9" s="3" customFormat="1" ht="171" customHeight="1" thickBot="1" x14ac:dyDescent="0.45">
      <c r="A39" s="37">
        <v>8</v>
      </c>
      <c r="B39" s="41" t="s">
        <v>52</v>
      </c>
      <c r="C39" s="9" t="s">
        <v>58</v>
      </c>
      <c r="D39" s="35" t="s">
        <v>20</v>
      </c>
      <c r="E39" s="35">
        <v>9</v>
      </c>
      <c r="F39" s="42"/>
      <c r="G39" s="43"/>
      <c r="H39" s="44">
        <f t="shared" si="2"/>
        <v>0</v>
      </c>
    </row>
    <row r="40" spans="1:9" ht="44.4" customHeight="1" thickBot="1" x14ac:dyDescent="0.45">
      <c r="A40" s="75" t="s">
        <v>31</v>
      </c>
      <c r="B40" s="76"/>
      <c r="C40" s="76"/>
      <c r="D40" s="76"/>
      <c r="E40" s="76"/>
      <c r="F40" s="77"/>
      <c r="G40" s="78">
        <f>SUM(H32:H33)</f>
        <v>0</v>
      </c>
      <c r="H40" s="79"/>
    </row>
    <row r="41" spans="1:9" s="10" customFormat="1" ht="34.799999999999997" customHeight="1" x14ac:dyDescent="0.35">
      <c r="A41" s="21" t="s">
        <v>18</v>
      </c>
      <c r="B41" s="22"/>
      <c r="C41" s="22"/>
      <c r="D41" s="22"/>
      <c r="E41" s="22"/>
      <c r="F41" s="22"/>
      <c r="G41" s="22"/>
      <c r="H41" s="22"/>
    </row>
    <row r="42" spans="1:9" s="10" customFormat="1" ht="34.799999999999997" customHeight="1" x14ac:dyDescent="0.4">
      <c r="A42" s="23" t="s">
        <v>32</v>
      </c>
      <c r="B42" s="24"/>
      <c r="C42" s="24"/>
      <c r="D42" s="24"/>
      <c r="E42" s="1"/>
      <c r="F42" s="1"/>
      <c r="G42" s="4"/>
      <c r="H42" s="4"/>
    </row>
    <row r="43" spans="1:9" s="10" customFormat="1" ht="134.4" customHeight="1" x14ac:dyDescent="0.35">
      <c r="A43" s="82" t="s">
        <v>82</v>
      </c>
      <c r="B43" s="82"/>
      <c r="C43" s="82"/>
      <c r="D43" s="82"/>
      <c r="E43" s="82"/>
      <c r="F43" s="82"/>
      <c r="G43" s="82"/>
      <c r="H43" s="82"/>
    </row>
    <row r="44" spans="1:9" s="10" customFormat="1" ht="49.2" customHeight="1" x14ac:dyDescent="0.4">
      <c r="A44" s="38"/>
      <c r="B44" s="38" t="s">
        <v>83</v>
      </c>
      <c r="C44" s="38"/>
      <c r="D44" s="38"/>
      <c r="E44" s="39"/>
      <c r="F44" s="39"/>
      <c r="G44" s="40"/>
      <c r="H44" s="40"/>
    </row>
    <row r="45" spans="1:9" s="10" customFormat="1" x14ac:dyDescent="0.35">
      <c r="A45" s="80" t="s">
        <v>78</v>
      </c>
      <c r="B45" s="80"/>
      <c r="C45" s="80"/>
      <c r="D45" s="80"/>
      <c r="E45" s="80"/>
      <c r="F45" s="80"/>
      <c r="G45" s="80"/>
      <c r="H45" s="80"/>
    </row>
    <row r="46" spans="1:9" s="10" customFormat="1" ht="24" customHeight="1" x14ac:dyDescent="0.35">
      <c r="A46" s="81" t="s">
        <v>79</v>
      </c>
      <c r="B46" s="81"/>
      <c r="C46" s="81"/>
      <c r="D46" s="81"/>
      <c r="E46" s="81"/>
      <c r="F46" s="81"/>
      <c r="G46" s="81"/>
      <c r="H46" s="81"/>
    </row>
    <row r="47" spans="1:9" s="10" customFormat="1" ht="18.600000000000001" customHeight="1" x14ac:dyDescent="0.35">
      <c r="A47" s="81" t="s">
        <v>80</v>
      </c>
      <c r="B47" s="81"/>
      <c r="C47" s="81"/>
      <c r="D47" s="81"/>
      <c r="E47" s="81"/>
      <c r="F47" s="81"/>
      <c r="G47" s="81"/>
      <c r="H47" s="81"/>
      <c r="I47" s="11"/>
    </row>
    <row r="48" spans="1:9" s="10" customFormat="1" ht="18.600000000000001" customHeight="1" x14ac:dyDescent="0.35">
      <c r="A48" s="25" t="s">
        <v>13</v>
      </c>
      <c r="B48" s="25"/>
      <c r="C48" s="25"/>
      <c r="D48" s="25"/>
      <c r="E48" s="25"/>
      <c r="F48" s="25"/>
      <c r="G48" s="25"/>
      <c r="H48" s="25"/>
    </row>
    <row r="49" spans="1:250" s="10" customFormat="1" ht="26.4" customHeight="1" x14ac:dyDescent="0.35">
      <c r="A49" s="81" t="s">
        <v>25</v>
      </c>
      <c r="B49" s="81"/>
      <c r="C49" s="81"/>
      <c r="D49" s="81"/>
      <c r="E49" s="81"/>
      <c r="F49" s="81"/>
      <c r="G49" s="81"/>
      <c r="H49" s="81"/>
    </row>
    <row r="50" spans="1:250" s="13" customFormat="1" ht="18.600000000000001" customHeight="1" x14ac:dyDescent="0.35">
      <c r="A50" s="61" t="s">
        <v>24</v>
      </c>
      <c r="B50" s="61"/>
      <c r="C50" s="61"/>
      <c r="D50" s="61"/>
      <c r="E50" s="61"/>
      <c r="F50" s="61"/>
      <c r="G50" s="61"/>
      <c r="H50" s="6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</row>
    <row r="51" spans="1:250" s="10" customFormat="1" ht="18.600000000000001" customHeight="1" x14ac:dyDescent="0.35">
      <c r="A51" s="74" t="s">
        <v>14</v>
      </c>
      <c r="B51" s="74"/>
      <c r="C51" s="74"/>
      <c r="D51" s="74"/>
      <c r="E51" s="74"/>
      <c r="F51" s="74"/>
      <c r="G51" s="74"/>
      <c r="H51" s="74"/>
    </row>
    <row r="52" spans="1:250" s="10" customFormat="1" ht="24" customHeight="1" x14ac:dyDescent="0.35">
      <c r="A52" s="26" t="s">
        <v>15</v>
      </c>
      <c r="B52" s="25"/>
      <c r="C52" s="25"/>
      <c r="D52" s="25"/>
      <c r="E52" s="25"/>
      <c r="F52" s="25"/>
      <c r="G52" s="25"/>
      <c r="H52" s="25"/>
    </row>
    <row r="53" spans="1:250" s="10" customFormat="1" x14ac:dyDescent="0.4">
      <c r="A53" s="2"/>
      <c r="B53" s="1"/>
      <c r="C53" s="1"/>
      <c r="D53" s="1"/>
      <c r="E53" s="1"/>
      <c r="F53" s="1"/>
      <c r="G53" s="4"/>
      <c r="H53" s="4"/>
    </row>
    <row r="54" spans="1:250" s="13" customFormat="1" ht="22.8" x14ac:dyDescent="0.4">
      <c r="A54" s="27"/>
      <c r="B54" s="28" t="s">
        <v>16</v>
      </c>
      <c r="C54" s="28"/>
      <c r="D54" s="28"/>
      <c r="E54" s="29"/>
      <c r="F54" s="29"/>
      <c r="G54" s="30"/>
      <c r="H54" s="30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</row>
    <row r="55" spans="1:250" s="13" customFormat="1" ht="22.8" x14ac:dyDescent="0.4">
      <c r="A55" s="1"/>
      <c r="B55" s="31" t="s">
        <v>17</v>
      </c>
      <c r="C55" s="31"/>
      <c r="D55" s="31"/>
      <c r="E55" s="29"/>
      <c r="F55" s="29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</row>
    <row r="56" spans="1:250" s="13" customFormat="1" x14ac:dyDescent="0.4">
      <c r="A56" s="27"/>
      <c r="B56" s="16"/>
      <c r="C56" s="16"/>
      <c r="D56" s="16"/>
      <c r="E56" s="14"/>
      <c r="F56" s="14"/>
      <c r="G56" s="15"/>
      <c r="H56" s="1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</row>
    <row r="57" spans="1:250" s="6" customFormat="1" x14ac:dyDescent="0.4">
      <c r="A57" s="27"/>
      <c r="E57" s="8"/>
      <c r="F57" s="8"/>
      <c r="G57" s="7"/>
      <c r="H57" s="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</row>
    <row r="58" spans="1:250" s="6" customFormat="1" x14ac:dyDescent="0.4">
      <c r="A58" s="27"/>
      <c r="B58" s="8"/>
      <c r="C58" s="8"/>
      <c r="D58" s="8"/>
      <c r="E58" s="8"/>
      <c r="F58" s="8"/>
      <c r="G58" s="7"/>
      <c r="H58" s="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</row>
    <row r="59" spans="1:250" s="6" customFormat="1" x14ac:dyDescent="0.4">
      <c r="A59" s="27"/>
      <c r="B59" s="8"/>
      <c r="C59" s="8"/>
      <c r="D59" s="8"/>
      <c r="E59" s="8"/>
      <c r="F59" s="8"/>
      <c r="G59" s="7"/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</row>
    <row r="60" spans="1:250" x14ac:dyDescent="0.4">
      <c r="A60" s="1"/>
      <c r="G60" s="1"/>
      <c r="H60" s="1"/>
    </row>
    <row r="61" spans="1:250" x14ac:dyDescent="0.4">
      <c r="A61" s="1"/>
      <c r="G61" s="1"/>
      <c r="H61" s="1"/>
    </row>
    <row r="62" spans="1:250" x14ac:dyDescent="0.4">
      <c r="A62" s="1"/>
      <c r="G62" s="1"/>
      <c r="H62" s="1"/>
    </row>
    <row r="63" spans="1:250" x14ac:dyDescent="0.4">
      <c r="A63" s="1"/>
      <c r="G63" s="1"/>
      <c r="H63" s="1"/>
    </row>
    <row r="64" spans="1:250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</sheetData>
  <mergeCells count="45">
    <mergeCell ref="B2:H2"/>
    <mergeCell ref="A5:B7"/>
    <mergeCell ref="A1:H1"/>
    <mergeCell ref="A4:H4"/>
    <mergeCell ref="C5:H5"/>
    <mergeCell ref="C6:H6"/>
    <mergeCell ref="C7:H7"/>
    <mergeCell ref="A8:B8"/>
    <mergeCell ref="A9:H9"/>
    <mergeCell ref="A10:A11"/>
    <mergeCell ref="E10:F10"/>
    <mergeCell ref="D10:D11"/>
    <mergeCell ref="B11:C11"/>
    <mergeCell ref="G10:G11"/>
    <mergeCell ref="H10:H11"/>
    <mergeCell ref="C8:H8"/>
    <mergeCell ref="A51:H51"/>
    <mergeCell ref="A40:F40"/>
    <mergeCell ref="G40:H40"/>
    <mergeCell ref="A45:H45"/>
    <mergeCell ref="A46:H46"/>
    <mergeCell ref="A49:H49"/>
    <mergeCell ref="A47:H47"/>
    <mergeCell ref="A43:H43"/>
    <mergeCell ref="A31:H31"/>
    <mergeCell ref="A12:H12"/>
    <mergeCell ref="A50:H50"/>
    <mergeCell ref="A30:F30"/>
    <mergeCell ref="G30:H30"/>
    <mergeCell ref="C20:C21"/>
    <mergeCell ref="B20:B21"/>
    <mergeCell ref="A20:A21"/>
    <mergeCell ref="D20:D21"/>
    <mergeCell ref="E20:E21"/>
    <mergeCell ref="F20:F21"/>
    <mergeCell ref="G20:G21"/>
    <mergeCell ref="H20:H21"/>
    <mergeCell ref="C28:C29"/>
    <mergeCell ref="G28:G29"/>
    <mergeCell ref="H28:H29"/>
    <mergeCell ref="B28:B29"/>
    <mergeCell ref="A28:A29"/>
    <mergeCell ref="D28:D29"/>
    <mergeCell ref="E28:E29"/>
    <mergeCell ref="F28:F29"/>
  </mergeCells>
  <pageMargins left="0.11811023622047245" right="0.11811023622047245" top="0" bottom="0" header="0.31496062992125984" footer="0.31496062992125984"/>
  <pageSetup paperSize="9" scale="41" fitToHeight="0" orientation="portrait" r:id="rId1"/>
  <rowBreaks count="3" manualBreakCount="3">
    <brk id="19" max="7" man="1"/>
    <brk id="27" max="7" man="1"/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пропозиція_Додаток №2</vt:lpstr>
      <vt:lpstr>'Цінова пропозиція_Додаток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2025-06-03T12:42:06Z</dcterms:modified>
  <cp:category/>
  <cp:contentStatus/>
</cp:coreProperties>
</file>