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codeName="ЭтаКнига" defaultThemeVersion="124226"/>
  <xr:revisionPtr revIDLastSave="634" documentId="13_ncr:1_{3D5B74BD-0BFE-42FB-B96A-60F29756C5AB}" xr6:coauthVersionLast="47" xr6:coauthVersionMax="47" xr10:uidLastSave="{3B84829E-59C7-4384-A377-7F62A3C74369}"/>
  <bookViews>
    <workbookView xWindow="28680" yWindow="-120" windowWidth="29040" windowHeight="15720" xr2:uid="{00000000-000D-0000-FFFF-FFFF00000000}"/>
  </bookViews>
  <sheets>
    <sheet name="Цінова пропозиція" sheetId="8" r:id="rId1"/>
  </sheets>
  <definedNames>
    <definedName name="_xlnm._FilterDatabase" localSheetId="0" hidden="1">'Цінова пропозиція'!$A$17:$IM$182</definedName>
    <definedName name="_xlnm.Print_Area" localSheetId="0">'Цінова пропозиція'!$A$1:$F$839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61" i="8" l="1"/>
  <c r="E178" i="8"/>
  <c r="E710" i="8"/>
  <c r="F759" i="8"/>
  <c r="F715" i="8"/>
  <c r="F717" i="8"/>
  <c r="F718" i="8"/>
  <c r="F719" i="8"/>
  <c r="F722" i="8"/>
  <c r="F723" i="8"/>
  <c r="F724" i="8"/>
  <c r="F725" i="8"/>
  <c r="F726" i="8"/>
  <c r="F727" i="8"/>
  <c r="F728" i="8"/>
  <c r="F729" i="8"/>
  <c r="F731" i="8"/>
  <c r="F732" i="8"/>
  <c r="F733" i="8"/>
  <c r="F734" i="8"/>
  <c r="F735" i="8"/>
  <c r="F736" i="8"/>
  <c r="F737" i="8"/>
  <c r="F738" i="8"/>
  <c r="F739" i="8"/>
  <c r="F740" i="8"/>
  <c r="F741" i="8"/>
  <c r="F742" i="8"/>
  <c r="F743" i="8"/>
  <c r="F744" i="8"/>
  <c r="F746" i="8"/>
  <c r="F747" i="8"/>
  <c r="F748" i="8"/>
  <c r="F749" i="8"/>
  <c r="F750" i="8"/>
  <c r="F751" i="8"/>
  <c r="F752" i="8"/>
  <c r="F753" i="8"/>
  <c r="F754" i="8"/>
  <c r="F755" i="8"/>
  <c r="F757" i="8"/>
  <c r="F758" i="8"/>
  <c r="F714" i="8"/>
  <c r="F709" i="8"/>
  <c r="F694" i="8"/>
  <c r="F697" i="8"/>
  <c r="F698" i="8"/>
  <c r="F699" i="8"/>
  <c r="F700" i="8"/>
  <c r="F701" i="8"/>
  <c r="F702" i="8"/>
  <c r="F703" i="8"/>
  <c r="F704" i="8"/>
  <c r="F705" i="8"/>
  <c r="F707" i="8"/>
  <c r="F708" i="8"/>
  <c r="F693" i="8"/>
  <c r="F688" i="8"/>
  <c r="F673" i="8"/>
  <c r="F676" i="8"/>
  <c r="F677" i="8"/>
  <c r="F678" i="8"/>
  <c r="F679" i="8"/>
  <c r="F680" i="8"/>
  <c r="F681" i="8"/>
  <c r="F682" i="8"/>
  <c r="F683" i="8"/>
  <c r="F684" i="8"/>
  <c r="F686" i="8"/>
  <c r="F687" i="8"/>
  <c r="F672" i="8"/>
  <c r="F667" i="8"/>
  <c r="F615" i="8"/>
  <c r="F616" i="8"/>
  <c r="F617" i="8"/>
  <c r="F619" i="8"/>
  <c r="F620" i="8"/>
  <c r="F621" i="8"/>
  <c r="F624" i="8"/>
  <c r="F625" i="8"/>
  <c r="F626" i="8"/>
  <c r="F627" i="8"/>
  <c r="F628" i="8"/>
  <c r="F629" i="8"/>
  <c r="F630" i="8"/>
  <c r="F631" i="8"/>
  <c r="F632" i="8"/>
  <c r="F633" i="8"/>
  <c r="F634" i="8"/>
  <c r="F635" i="8"/>
  <c r="F636" i="8"/>
  <c r="F637" i="8"/>
  <c r="F639" i="8"/>
  <c r="F640" i="8"/>
  <c r="F641" i="8"/>
  <c r="F642" i="8"/>
  <c r="F643" i="8"/>
  <c r="F644" i="8"/>
  <c r="F645" i="8"/>
  <c r="F646" i="8"/>
  <c r="F647" i="8"/>
  <c r="F648" i="8"/>
  <c r="F649" i="8"/>
  <c r="F650" i="8"/>
  <c r="F651" i="8"/>
  <c r="F652" i="8"/>
  <c r="F654" i="8"/>
  <c r="F655" i="8"/>
  <c r="F656" i="8"/>
  <c r="F657" i="8"/>
  <c r="F658" i="8"/>
  <c r="F659" i="8"/>
  <c r="F660" i="8"/>
  <c r="F661" i="8"/>
  <c r="F662" i="8"/>
  <c r="F663" i="8"/>
  <c r="F665" i="8"/>
  <c r="F666" i="8"/>
  <c r="F614" i="8"/>
  <c r="F609" i="8"/>
  <c r="F595" i="8"/>
  <c r="F598" i="8"/>
  <c r="F599" i="8"/>
  <c r="F600" i="8"/>
  <c r="F601" i="8"/>
  <c r="F602" i="8"/>
  <c r="F603" i="8"/>
  <c r="F604" i="8"/>
  <c r="F605" i="8"/>
  <c r="F607" i="8"/>
  <c r="F608" i="8"/>
  <c r="F594" i="8"/>
  <c r="F587" i="8"/>
  <c r="F589" i="8"/>
  <c r="F575" i="8"/>
  <c r="F578" i="8"/>
  <c r="F579" i="8"/>
  <c r="F580" i="8"/>
  <c r="F581" i="8"/>
  <c r="F582" i="8"/>
  <c r="F583" i="8"/>
  <c r="F584" i="8"/>
  <c r="F585" i="8"/>
  <c r="F588" i="8"/>
  <c r="F574" i="8"/>
  <c r="F569" i="8"/>
  <c r="F527" i="8"/>
  <c r="F528" i="8"/>
  <c r="F529" i="8"/>
  <c r="F532" i="8"/>
  <c r="F533" i="8"/>
  <c r="F534" i="8"/>
  <c r="F535" i="8"/>
  <c r="F536" i="8"/>
  <c r="F537" i="8"/>
  <c r="F538" i="8"/>
  <c r="F539" i="8"/>
  <c r="F541" i="8"/>
  <c r="F542" i="8"/>
  <c r="F543" i="8"/>
  <c r="F544" i="8"/>
  <c r="F545" i="8"/>
  <c r="F546" i="8"/>
  <c r="F547" i="8"/>
  <c r="F548" i="8"/>
  <c r="F549" i="8"/>
  <c r="F550" i="8"/>
  <c r="F551" i="8"/>
  <c r="F552" i="8"/>
  <c r="F553" i="8"/>
  <c r="F554" i="8"/>
  <c r="F556" i="8"/>
  <c r="F557" i="8"/>
  <c r="F558" i="8"/>
  <c r="F559" i="8"/>
  <c r="F560" i="8"/>
  <c r="F561" i="8"/>
  <c r="F562" i="8"/>
  <c r="F563" i="8"/>
  <c r="F564" i="8"/>
  <c r="F565" i="8"/>
  <c r="F567" i="8"/>
  <c r="F568" i="8"/>
  <c r="F525" i="8"/>
  <c r="F520" i="8"/>
  <c r="F494" i="8"/>
  <c r="F497" i="8"/>
  <c r="F498" i="8"/>
  <c r="F499" i="8"/>
  <c r="F500" i="8"/>
  <c r="F501" i="8"/>
  <c r="F502" i="8"/>
  <c r="F503" i="8"/>
  <c r="F504" i="8"/>
  <c r="F505" i="8"/>
  <c r="F507" i="8"/>
  <c r="F508" i="8"/>
  <c r="F509" i="8"/>
  <c r="F510" i="8"/>
  <c r="F511" i="8"/>
  <c r="F512" i="8"/>
  <c r="F513" i="8"/>
  <c r="F514" i="8"/>
  <c r="F515" i="8"/>
  <c r="F516" i="8"/>
  <c r="F518" i="8"/>
  <c r="F519" i="8"/>
  <c r="F493" i="8"/>
  <c r="F488" i="8"/>
  <c r="F437" i="8"/>
  <c r="F439" i="8"/>
  <c r="F440" i="8"/>
  <c r="F442" i="8"/>
  <c r="F445" i="8"/>
  <c r="F446" i="8"/>
  <c r="F447" i="8"/>
  <c r="F448" i="8"/>
  <c r="F449" i="8"/>
  <c r="F450" i="8"/>
  <c r="F451" i="8"/>
  <c r="F452" i="8"/>
  <c r="F453" i="8"/>
  <c r="F455" i="8"/>
  <c r="F456" i="8"/>
  <c r="F457" i="8"/>
  <c r="F458" i="8"/>
  <c r="F459" i="8"/>
  <c r="F460" i="8"/>
  <c r="F461" i="8"/>
  <c r="F462" i="8"/>
  <c r="F463" i="8"/>
  <c r="F464" i="8"/>
  <c r="F465" i="8"/>
  <c r="F466" i="8"/>
  <c r="F467" i="8"/>
  <c r="F468" i="8"/>
  <c r="F470" i="8"/>
  <c r="F471" i="8"/>
  <c r="F472" i="8"/>
  <c r="F473" i="8"/>
  <c r="F474" i="8"/>
  <c r="F475" i="8"/>
  <c r="F476" i="8"/>
  <c r="F477" i="8"/>
  <c r="F478" i="8"/>
  <c r="F479" i="8"/>
  <c r="F481" i="8"/>
  <c r="F482" i="8"/>
  <c r="F483" i="8"/>
  <c r="F484" i="8"/>
  <c r="F486" i="8"/>
  <c r="F487" i="8"/>
  <c r="F436" i="8"/>
  <c r="F431" i="8"/>
  <c r="F416" i="8"/>
  <c r="F419" i="8"/>
  <c r="F420" i="8"/>
  <c r="F421" i="8"/>
  <c r="F422" i="8"/>
  <c r="F423" i="8"/>
  <c r="F424" i="8"/>
  <c r="F425" i="8"/>
  <c r="F426" i="8"/>
  <c r="F427" i="8"/>
  <c r="F429" i="8"/>
  <c r="F430" i="8"/>
  <c r="F415" i="8"/>
  <c r="F410" i="8"/>
  <c r="F368" i="8"/>
  <c r="F369" i="8"/>
  <c r="F370" i="8"/>
  <c r="F373" i="8"/>
  <c r="F374" i="8"/>
  <c r="F375" i="8"/>
  <c r="F376" i="8"/>
  <c r="F377" i="8"/>
  <c r="F378" i="8"/>
  <c r="F379" i="8"/>
  <c r="F380" i="8"/>
  <c r="F382" i="8"/>
  <c r="F383" i="8"/>
  <c r="F384" i="8"/>
  <c r="F385" i="8"/>
  <c r="F386" i="8"/>
  <c r="F387" i="8"/>
  <c r="F388" i="8"/>
  <c r="F389" i="8"/>
  <c r="F390" i="8"/>
  <c r="F391" i="8"/>
  <c r="F392" i="8"/>
  <c r="F393" i="8"/>
  <c r="F394" i="8"/>
  <c r="F395" i="8"/>
  <c r="F397" i="8"/>
  <c r="F398" i="8"/>
  <c r="F399" i="8"/>
  <c r="F400" i="8"/>
  <c r="F401" i="8"/>
  <c r="F402" i="8"/>
  <c r="F403" i="8"/>
  <c r="F404" i="8"/>
  <c r="F405" i="8"/>
  <c r="F406" i="8"/>
  <c r="F408" i="8"/>
  <c r="F409" i="8"/>
  <c r="F366" i="8"/>
  <c r="F361" i="8"/>
  <c r="F360" i="8"/>
  <c r="F317" i="8"/>
  <c r="F319" i="8"/>
  <c r="F320" i="8"/>
  <c r="F321" i="8"/>
  <c r="F324" i="8"/>
  <c r="F325" i="8"/>
  <c r="F326" i="8"/>
  <c r="F327" i="8"/>
  <c r="F328" i="8"/>
  <c r="F329" i="8"/>
  <c r="F330" i="8"/>
  <c r="F331" i="8"/>
  <c r="F333" i="8"/>
  <c r="F334" i="8"/>
  <c r="F335" i="8"/>
  <c r="F336" i="8"/>
  <c r="F337" i="8"/>
  <c r="F338" i="8"/>
  <c r="F339" i="8"/>
  <c r="F340" i="8"/>
  <c r="F341" i="8"/>
  <c r="F342" i="8"/>
  <c r="F343" i="8"/>
  <c r="F344" i="8"/>
  <c r="F345" i="8"/>
  <c r="F346" i="8"/>
  <c r="F348" i="8"/>
  <c r="F349" i="8"/>
  <c r="F350" i="8"/>
  <c r="F351" i="8"/>
  <c r="F352" i="8"/>
  <c r="F353" i="8"/>
  <c r="F354" i="8"/>
  <c r="F355" i="8"/>
  <c r="F356" i="8"/>
  <c r="F357" i="8"/>
  <c r="F359" i="8"/>
  <c r="F316" i="8"/>
  <c r="F311" i="8"/>
  <c r="F291" i="8"/>
  <c r="F292" i="8"/>
  <c r="F293" i="8"/>
  <c r="F294" i="8"/>
  <c r="F295" i="8"/>
  <c r="F296" i="8"/>
  <c r="F297" i="8"/>
  <c r="F298" i="8"/>
  <c r="F299" i="8"/>
  <c r="F300" i="8"/>
  <c r="F301" i="8"/>
  <c r="F302" i="8"/>
  <c r="F303" i="8"/>
  <c r="F304" i="8"/>
  <c r="F305" i="8"/>
  <c r="F306" i="8"/>
  <c r="F307" i="8"/>
  <c r="F309" i="8"/>
  <c r="F310" i="8"/>
  <c r="F283" i="8"/>
  <c r="F284" i="8"/>
  <c r="F286" i="8"/>
  <c r="F287" i="8"/>
  <c r="F289" i="8"/>
  <c r="F290" i="8"/>
  <c r="F282" i="8"/>
  <c r="F233" i="8"/>
  <c r="F228" i="8"/>
  <c r="F227" i="8"/>
  <c r="F226" i="8"/>
  <c r="F224" i="8"/>
  <c r="F223" i="8"/>
  <c r="F222" i="8"/>
  <c r="F221" i="8"/>
  <c r="F220" i="8"/>
  <c r="F219" i="8"/>
  <c r="F218" i="8"/>
  <c r="F217" i="8"/>
  <c r="F216" i="8"/>
  <c r="F215" i="8"/>
  <c r="F213" i="8"/>
  <c r="F212" i="8"/>
  <c r="F211" i="8"/>
  <c r="F210" i="8"/>
  <c r="F209" i="8"/>
  <c r="F208" i="8"/>
  <c r="F207" i="8"/>
  <c r="F206" i="8"/>
  <c r="F205" i="8"/>
  <c r="F204" i="8"/>
  <c r="F203" i="8"/>
  <c r="F202" i="8"/>
  <c r="F201" i="8"/>
  <c r="F200" i="8"/>
  <c r="F198" i="8"/>
  <c r="F197" i="8"/>
  <c r="F196" i="8"/>
  <c r="F195" i="8"/>
  <c r="F194" i="8"/>
  <c r="F193" i="8"/>
  <c r="F192" i="8"/>
  <c r="F191" i="8"/>
  <c r="F188" i="8"/>
  <c r="F187" i="8"/>
  <c r="F186" i="8"/>
  <c r="F184" i="8"/>
  <c r="F183" i="8"/>
  <c r="F176" i="8"/>
  <c r="F175" i="8"/>
  <c r="F173" i="8"/>
  <c r="F172" i="8"/>
  <c r="F171" i="8"/>
  <c r="F170" i="8"/>
  <c r="F169" i="8"/>
  <c r="F168" i="8"/>
  <c r="F167" i="8"/>
  <c r="F166" i="8"/>
  <c r="F165" i="8"/>
  <c r="F164" i="8"/>
  <c r="F163" i="8"/>
  <c r="F162" i="8"/>
  <c r="F161" i="8"/>
  <c r="F160" i="8"/>
  <c r="F159" i="8"/>
  <c r="F158" i="8"/>
  <c r="F157" i="8"/>
  <c r="F156" i="8"/>
  <c r="F155" i="8"/>
  <c r="F154" i="8"/>
  <c r="F153" i="8"/>
  <c r="F152" i="8"/>
  <c r="F151" i="8"/>
  <c r="F150" i="8"/>
  <c r="F148" i="8"/>
  <c r="F147" i="8"/>
  <c r="F146" i="8"/>
  <c r="F145" i="8"/>
  <c r="F141" i="8"/>
  <c r="F140" i="8"/>
  <c r="F139" i="8"/>
  <c r="F138" i="8"/>
  <c r="F136" i="8"/>
  <c r="F135" i="8"/>
  <c r="F134" i="8"/>
  <c r="F133" i="8"/>
  <c r="F132" i="8"/>
  <c r="F131" i="8"/>
  <c r="F130" i="8"/>
  <c r="F129" i="8"/>
  <c r="F128" i="8"/>
  <c r="F127" i="8"/>
  <c r="F126" i="8"/>
  <c r="F125" i="8"/>
  <c r="F124" i="8"/>
  <c r="F123" i="8"/>
  <c r="F122" i="8"/>
  <c r="F121" i="8"/>
  <c r="F120" i="8"/>
  <c r="F119" i="8"/>
  <c r="F118" i="8"/>
  <c r="F117" i="8"/>
  <c r="F116" i="8"/>
  <c r="F115" i="8"/>
  <c r="F114" i="8"/>
  <c r="F113" i="8"/>
  <c r="F112" i="8"/>
  <c r="F111" i="8"/>
  <c r="F109" i="8"/>
  <c r="F105" i="8"/>
  <c r="F104" i="8"/>
  <c r="F103" i="8"/>
  <c r="F102" i="8"/>
  <c r="F100" i="8"/>
  <c r="F99" i="8"/>
  <c r="F98" i="8"/>
  <c r="F97" i="8"/>
  <c r="F96" i="8"/>
  <c r="F95" i="8"/>
  <c r="F94" i="8"/>
  <c r="F93" i="8"/>
  <c r="F92" i="8"/>
  <c r="F91" i="8"/>
  <c r="F90" i="8"/>
  <c r="F89" i="8"/>
  <c r="F88" i="8"/>
  <c r="F87" i="8"/>
  <c r="F86" i="8"/>
  <c r="F85" i="8"/>
  <c r="F84" i="8"/>
  <c r="F83" i="8"/>
  <c r="F82" i="8"/>
  <c r="F81" i="8"/>
  <c r="F80" i="8"/>
  <c r="F79" i="8"/>
  <c r="F78" i="8"/>
  <c r="F77" i="8"/>
  <c r="F76" i="8"/>
  <c r="F75" i="8"/>
  <c r="F73" i="8"/>
  <c r="F69" i="8"/>
  <c r="F68" i="8"/>
  <c r="F67" i="8"/>
  <c r="F65" i="8"/>
  <c r="F64" i="8"/>
  <c r="F63" i="8"/>
  <c r="F62" i="8"/>
  <c r="F61" i="8"/>
  <c r="F60" i="8"/>
  <c r="F59" i="8"/>
  <c r="F58" i="8"/>
  <c r="F56" i="8"/>
  <c r="F55" i="8"/>
  <c r="F41" i="8"/>
  <c r="F40" i="8"/>
  <c r="F51" i="8"/>
  <c r="F42" i="8"/>
  <c r="F43" i="8"/>
  <c r="F44" i="8"/>
  <c r="F45" i="8"/>
  <c r="F46" i="8"/>
  <c r="F47" i="8"/>
  <c r="F49" i="8"/>
  <c r="F50" i="8"/>
  <c r="F38" i="8"/>
  <c r="F37" i="8"/>
  <c r="F19" i="8"/>
  <c r="F278" i="8"/>
  <c r="F277" i="8"/>
  <c r="F276" i="8"/>
  <c r="F274" i="8"/>
  <c r="F273" i="8"/>
  <c r="F272" i="8"/>
  <c r="F271" i="8"/>
  <c r="F270" i="8"/>
  <c r="F269" i="8"/>
  <c r="F268" i="8"/>
  <c r="F267" i="8"/>
  <c r="F266" i="8"/>
  <c r="F265" i="8"/>
  <c r="F263" i="8"/>
  <c r="F262" i="8"/>
  <c r="F261" i="8"/>
  <c r="F260" i="8"/>
  <c r="F259" i="8"/>
  <c r="F258" i="8"/>
  <c r="F257" i="8"/>
  <c r="F256" i="8"/>
  <c r="F255" i="8"/>
  <c r="F254" i="8"/>
  <c r="F253" i="8"/>
  <c r="F252" i="8"/>
  <c r="F251" i="8"/>
  <c r="F250" i="8"/>
  <c r="F248" i="8"/>
  <c r="F247" i="8"/>
  <c r="F246" i="8"/>
  <c r="F245" i="8"/>
  <c r="F26" i="8"/>
  <c r="F23" i="8"/>
  <c r="F33" i="8"/>
  <c r="F20" i="8"/>
  <c r="F22" i="8"/>
  <c r="F24" i="8"/>
  <c r="F25" i="8"/>
  <c r="F27" i="8"/>
  <c r="F28" i="8"/>
  <c r="F29" i="8"/>
  <c r="F31" i="8"/>
  <c r="F32" i="8"/>
  <c r="E229" i="8" l="1"/>
  <c r="E70" i="8"/>
  <c r="E489" i="8"/>
  <c r="E312" i="8"/>
  <c r="E142" i="8"/>
  <c r="E177" i="8"/>
  <c r="E106" i="8"/>
  <c r="E668" i="8"/>
  <c r="E689" i="8"/>
  <c r="E521" i="8"/>
  <c r="E590" i="8"/>
  <c r="E760" i="8"/>
  <c r="E34" i="8"/>
  <c r="E52" i="8"/>
  <c r="E362" i="8"/>
  <c r="E411" i="8"/>
  <c r="E570" i="8"/>
  <c r="E610" i="8"/>
  <c r="E432" i="8"/>
  <c r="F244" i="8"/>
  <c r="F243" i="8"/>
  <c r="F242" i="8"/>
  <c r="F241" i="8"/>
  <c r="F238" i="8"/>
  <c r="F237" i="8"/>
  <c r="F236" i="8"/>
  <c r="F234" i="8"/>
  <c r="E279" i="8" l="1"/>
  <c r="C762" i="8" l="1"/>
</calcChain>
</file>

<file path=xl/sharedStrings.xml><?xml version="1.0" encoding="utf-8"?>
<sst xmlns="http://schemas.openxmlformats.org/spreadsheetml/2006/main" count="1365" uniqueCount="185">
  <si>
    <t>Фірмовий Бланк</t>
  </si>
  <si>
    <t>Відомості про підприємство</t>
  </si>
  <si>
    <t>Повне найменування учасника – суб’єкта господарювання</t>
  </si>
  <si>
    <t>Ідентифікаційний код за ЄДРПОУ або реєстраційний номер облікової картки платника податків</t>
  </si>
  <si>
    <t>Реквізити (адреса - юридична та фактична, телефон,  телефон для контактів, e-mail, розрахунковий рахунок)</t>
  </si>
  <si>
    <t>Відомості про особу (осіб), які уповноважені представляти інтереси Учасника</t>
  </si>
  <si>
    <t>(Прізвище, ім’я, по батькові, посада,e-mail, контактний телефон).</t>
  </si>
  <si>
    <t>№ п/п</t>
  </si>
  <si>
    <t>Одиниця вимірювання</t>
  </si>
  <si>
    <t>Кількість</t>
  </si>
  <si>
    <r>
      <t xml:space="preserve">Ціна,  за одиницю, 
</t>
    </r>
    <r>
      <rPr>
        <i/>
        <sz val="12"/>
        <color theme="1"/>
        <rFont val="Times New Roman"/>
        <family val="1"/>
        <charset val="204"/>
      </rPr>
      <t>(з урахуванням всіх податків і зборів) *</t>
    </r>
  </si>
  <si>
    <r>
      <t xml:space="preserve">Вартість, грн., 
</t>
    </r>
    <r>
      <rPr>
        <i/>
        <sz val="12"/>
        <color theme="1"/>
        <rFont val="Times New Roman"/>
        <family val="1"/>
        <charset val="204"/>
      </rPr>
      <t>(з урахуванням всіх податків і зборів) *</t>
    </r>
  </si>
  <si>
    <t>м2</t>
  </si>
  <si>
    <t>кг</t>
  </si>
  <si>
    <t>шт</t>
  </si>
  <si>
    <t>Сума, грн., з ПДВ</t>
  </si>
  <si>
    <t>Кріплення для монтажу фіброцементних листів</t>
  </si>
  <si>
    <t>Деталь спрощена реброва 200 , довжина 0,5м</t>
  </si>
  <si>
    <t>Деталь конькова КС-2 , розміри 1130х385 мм</t>
  </si>
  <si>
    <t>Заглушка конькова</t>
  </si>
  <si>
    <t>л</t>
  </si>
  <si>
    <t xml:space="preserve">Ми погоджуємося з умовами, що Ви можете відхилити нашу чи всі надані пропозиції, та розуміємо, що Ви не обмежені у прийнятті будь-якої іншої пропозиції з більш вигідними для Вас умовами. </t>
  </si>
  <si>
    <t>Ми погоджуємося з умовами, що Замовник має право розділити дану закупівлю між декількома постачальниками за умови наявності більш вигідних умов на різні Лоти/позиції.</t>
  </si>
  <si>
    <t>Ми погоджуємося з умовами, що Замовник має право самостійно зменшити обсяги закупівлі або повністю її відмінити в залежності від наявного фінансування.</t>
  </si>
  <si>
    <t>Ми погоджуємось зафіксувати цінову пропозицію на термін в 90 календарних днів з моменту подачі (до моменту підписання Договору) та до повного завершення робіт.</t>
  </si>
  <si>
    <t>Надаючи свою пропозицію, ми  підтверджуємо ознайомлення з кваліфікаційними та технічними вимогами конкурсу, викладеними в Запиті та Додатках до нього, та беззастережно їх приймаємо, гарантуючи неухильне дотримання у разі перемоги.</t>
  </si>
  <si>
    <t>Дата</t>
  </si>
  <si>
    <t>Розбирання покриттів покрівлі з хвилястих
азбестоцементних листів</t>
  </si>
  <si>
    <t>Розбирання покриттів покрівлі з рулонних матеріалів</t>
  </si>
  <si>
    <t>Розділ №1.  Демонтажні роботи</t>
  </si>
  <si>
    <t>Розділ №2.  Монтажні роботи</t>
  </si>
  <si>
    <t>Улаштування покриття з рулонних матеріалів насухо без
промазування кромок</t>
  </si>
  <si>
    <t>Цвяхи толеві круглі 2,5х40 мм</t>
  </si>
  <si>
    <t>т</t>
  </si>
  <si>
    <t>Руберойд покрівельний з пиловидною засипкою РКП-
350Б</t>
  </si>
  <si>
    <t>Улаштування покриття з 8-хвильових 40/150
азбоцементних листів розміром 1750/1130 мм, товщина
5,8 мм</t>
  </si>
  <si>
    <t>Безазбестовий фіброцементний щифер кольоровий
1750х1130</t>
  </si>
  <si>
    <t>Розділ №3.  Інші витрати</t>
  </si>
  <si>
    <t>Навантаження сміття вручну</t>
  </si>
  <si>
    <t xml:space="preserve"> т</t>
  </si>
  <si>
    <t>Перевезення сміття до 15 км</t>
  </si>
  <si>
    <t>Непередбачені витрати 10%</t>
  </si>
  <si>
    <t>Улаштування лат [решетування] з прозорами із дощок і
брусків під покрівлю з азбестоцементних листів</t>
  </si>
  <si>
    <t>Цвяхи будівельні з конічною головкою 5,0х120 мм</t>
  </si>
  <si>
    <t>Дошки обрізні з хвойних порід, довжина 4-6,5 м, ширина
75-150 мм, товщина 25 мм, ІІ сорт</t>
  </si>
  <si>
    <t>м3</t>
  </si>
  <si>
    <t>Огородження покрівель перилами</t>
  </si>
  <si>
    <t>м</t>
  </si>
  <si>
    <t>Металева огорожа h = 600 мм</t>
  </si>
  <si>
    <t>Навішування водостічних жолобів, труб, колін, відливів і
лійок з готових елементів</t>
  </si>
  <si>
    <t>Жолоб 130мм L=3000</t>
  </si>
  <si>
    <t>Кронштейн для жолобу діам.130мм</t>
  </si>
  <si>
    <t>Муфта жолоба 130мм</t>
  </si>
  <si>
    <t>Заглушка жолоба 130мм</t>
  </si>
  <si>
    <t>Воронки водовідведення</t>
  </si>
  <si>
    <t>Труба водостічна D=100мм, L=3000мм</t>
  </si>
  <si>
    <t>Коліно водостічне 100мм</t>
  </si>
  <si>
    <t>Злив 100мм</t>
  </si>
  <si>
    <t>Кронштейн для водостічних труб діам.100мм</t>
  </si>
  <si>
    <t>Соединитель трубы  D 100</t>
  </si>
  <si>
    <t>Саморіз</t>
  </si>
  <si>
    <t>Герметик сіліконовий, 280 мл</t>
  </si>
  <si>
    <t>Установлення та розбирання зовнішніх металевих
трубчастих інвентарних риштувань, висота риштувань
до 16 м</t>
  </si>
  <si>
    <t>Перевезення сміття до 20 км</t>
  </si>
  <si>
    <t xml:space="preserve"> </t>
  </si>
  <si>
    <t>Воронки водостічні</t>
  </si>
  <si>
    <t>Знімання засклених віконних рам</t>
  </si>
  <si>
    <t xml:space="preserve"> м2</t>
  </si>
  <si>
    <t>Демонтаж віконних коробок в кам'яних стінах з
відбиванням штукатурки в укосах</t>
  </si>
  <si>
    <t xml:space="preserve"> шт</t>
  </si>
  <si>
    <t>Демонтаж пластикових підвіконних дошок</t>
  </si>
  <si>
    <t>Розбирання відливів з листової сталі</t>
  </si>
  <si>
    <t>Заповнення віконних прорізів готовими блоками площею
до 2 м2 з металопластику в кам'яних стінах житлових і
громадських будівель</t>
  </si>
  <si>
    <t>Блоки віконні металопластикові, колір білий WDS. З
маскитною сіткою.   Розрахунковий коефіцієнт   опору 
теплопередачі згідно чинного законодавтсва. Формула скла 4і-10-4-10-4і</t>
  </si>
  <si>
    <t>Монтажная пена</t>
  </si>
  <si>
    <t>Дюбель 100х10 мм</t>
  </si>
  <si>
    <t>Герметик силиконовый</t>
  </si>
  <si>
    <t>Установлення пластикових підвіконних дошок (350мм)</t>
  </si>
  <si>
    <t>Підвіконна плита пластикова 400мм Kraft(або
аналог)білого кольору</t>
  </si>
  <si>
    <t>Установлення віконних зливів</t>
  </si>
  <si>
    <t>Відливи металеві 200мм</t>
  </si>
  <si>
    <t>Саморiзи для кріплення відливів, 4,2х45 мм (код 801)</t>
  </si>
  <si>
    <t>Герметик силіконовий</t>
  </si>
  <si>
    <t>Улаштування першого шару обмазувальної пароізоляції
(1мм)</t>
  </si>
  <si>
    <t>Додавати на кожний наступний шар обмазувальної
пароізоляції</t>
  </si>
  <si>
    <t>Герметик SWS Soudatight LQ д/внутр. робіт</t>
  </si>
  <si>
    <t>Улаштування першого шару обмазувальної гідроізоляції
(1мм)</t>
  </si>
  <si>
    <t>Додавати на кожний наступний шар обмазувальної
гідроізоляції</t>
  </si>
  <si>
    <t>Герметик для зовнішніх робіт Soudal Soudatight Hybrid</t>
  </si>
  <si>
    <t>Просте штукатурення внутрішніх поверхонь зовнішніх
стін цементно-вапняним або цементним розчином по
каменю та бетону, коли інші поверхні не
обштукатурюються</t>
  </si>
  <si>
    <t>Готування важких кладкових цементних розчинів, марка
50</t>
  </si>
  <si>
    <t>Шлакопортландцемент загальнобудівельного та
спеціального призначення, марка 300</t>
  </si>
  <si>
    <t>Пісок природний, збагачений</t>
  </si>
  <si>
    <t>Опорядження укосів сендвіч панелямі 300мм</t>
  </si>
  <si>
    <t>Комплект на укіс віконний з ПВХ сендвіч-панель 300мм
(сендвіч-панель - 2,31м2, стартова полоса 2,2м - 3шт,
стартова полоса 0,35м - 6шт, Fполоса 2,2м - 3шт, шуруп
30шт )</t>
  </si>
  <si>
    <t>к-т</t>
  </si>
  <si>
    <t>===Покрівля===</t>
  </si>
  <si>
    <t>===Вікна===</t>
  </si>
  <si>
    <t>Розбирання поясків, сандриків, жолобів, відливів, звисів
тощо з листової сталі</t>
  </si>
  <si>
    <t>Заповнення віконних прорізів готовими блоками площею
до 1 м2 з металопластику в кам'яних стінах житлових і
громадських будівель</t>
  </si>
  <si>
    <t>Блоки віконні металопластикові, колір білий WDS (або
аналог). Фурнитура Maco (або аналог). З маскитною
сіткою та  парогідроізоляційною  стрічкою. 
Розрахунковий коефіцієнт  опору  теплопередачі згідно
чинного законодавтсва.</t>
  </si>
  <si>
    <t xml:space="preserve">Монтажна пластина </t>
  </si>
  <si>
    <t>Установлення пластикових підвіконних дошок</t>
  </si>
  <si>
    <t xml:space="preserve">Дошки підвіконні пластикові Kraft 400мм </t>
  </si>
  <si>
    <t>Заглушки до підвіконня (пара)</t>
  </si>
  <si>
    <t>Відливи металеві</t>
  </si>
  <si>
    <t xml:space="preserve">Саморiзи для кріплення відливів, 4,2х45 мм </t>
  </si>
  <si>
    <t>===Укоси===</t>
  </si>
  <si>
    <t>Улаштування першого шаруобмазувальної пароізоляції
(1мм)</t>
  </si>
  <si>
    <t>Герметик для зовнішніх робіт SoudalSoudatight Hybrid</t>
  </si>
  <si>
    <t>Опорядження укосів сендвіч панелями</t>
  </si>
  <si>
    <t>Просте штукатурення поверхонь стін всередені будівлі
цементно-вапняним або цементним розчином по
каменю та бетону</t>
  </si>
  <si>
    <t>Суміші сухі штукатурні цементні</t>
  </si>
  <si>
    <t>Блоки віконні металопластикові, колір білий WDS (або
аналог). Фурнитура Maco (або аналог). З маскитною
сіткою та  парогідроізоляційною  стрічкою. 
Розрахунковий коефіцієнт  опору  теплопередачі згідно
чинного законодавтсва.Формула скла 4і-10-4-10-4і</t>
  </si>
  <si>
    <t>Розбирання водостічних труб</t>
  </si>
  <si>
    <t>(Демонтаж) склопакетів</t>
  </si>
  <si>
    <t>(Демонтаж) покрівель двосхилих із металочерепиці</t>
  </si>
  <si>
    <t>Скління рам склопакетами площею до 1 м2</t>
  </si>
  <si>
    <t>Улаштування покрівель двосхилих із металочерепиці з
улаштуванням риштувань</t>
  </si>
  <si>
    <t xml:space="preserve">Металочерепиця PSM PROFILE 1180x2250 мм </t>
  </si>
  <si>
    <t>Конькова планка LH3</t>
  </si>
  <si>
    <t>Снігоутримувач 110*70</t>
  </si>
  <si>
    <t>Шурупи самосвердлячі RA4,9х27</t>
  </si>
  <si>
    <t>Планка внутрішнього стику (625 мм)</t>
  </si>
  <si>
    <t>Воронки водосточные</t>
  </si>
  <si>
    <t>Кут зовнішній 90* ф130мм</t>
  </si>
  <si>
    <t>Склопакет  4і-10-4-10-4і</t>
  </si>
  <si>
    <t>Блоки віконні металопластикові, колір білий WDS (або
аналог). Фурнитура Maco (або аналог). З маскитною
сіткою та  парогідроізоляційною  стрічкою. 
Розрахунковий коефіцієнт  опору  теплопередачі згідно
чинного законодавтсва. Формула скла 4і-10-4-10-4і</t>
  </si>
  <si>
    <t>Розбирання покриттів покрівлі з листової сталі</t>
  </si>
  <si>
    <t>===Двері===</t>
  </si>
  <si>
    <t>Демонтаж металевих дверних коробок із навішуванням
дверних полотен</t>
  </si>
  <si>
    <t>Установлення металевих дверних коробок із
навішуванням дверних полотен</t>
  </si>
  <si>
    <t>Блок дверний металевий утеплений 0,9*2,1 (комплект)</t>
  </si>
  <si>
    <t>Руберойд покрівельний з пиловидною засипкою РКП-350Б</t>
  </si>
  <si>
    <t>Розбирання крокв зі стояками та підкосами з дощок
(50шт)</t>
  </si>
  <si>
    <t>Розбирання лат [решетування] з дощок з прозорами</t>
  </si>
  <si>
    <t>Улаштування крокв і мауерлатів з колод</t>
  </si>
  <si>
    <t>Паста антисептична</t>
  </si>
  <si>
    <t>Брус обрізний з хвойних порід 200х100</t>
  </si>
  <si>
    <t>Дошки обрізні з хвойних порід 25х150мм</t>
  </si>
  <si>
    <t>Всього грн. за Лотом №1, з ПДВ</t>
  </si>
  <si>
    <t>№2. «Поточний ремонт приватної оселі»  за адресою: Київська область , село Маковище, вул.Перемоги, буд. 2</t>
  </si>
  <si>
    <t>№1. «Поточний ремонт приватної оселі»  за адресою: Київська область , село Маковище, вул.Жовтнева, буд. 6</t>
  </si>
  <si>
    <t>№3. «Поточний ремонт приватної оселі»  за адресою: Київська область , село Маковище, вул.Перемоги, буд. 60</t>
  </si>
  <si>
    <t>№4. «Поточний ремонт багатоквартирного житлового будинку»  за адресою: Київська область , село Маковище, вул.Центральна, буд. 48 , кв.1, кв.2, кв.3, кв.4, кв.5, кв.6, кв.7, кв.8, кв.10, кв.11, кв.13, кв.14, кв.15, кв.16.</t>
  </si>
  <si>
    <t>№5.  «Поточний ремонт багатоквартирного житлового будинку»  за адресою: Київська область , село Маковище, вул. Центральна, буд. 50 , кв.1, кв.2, кв.3, кв.4, кв.5, кв.5/1, кв.6, кв.7, кв.8, кв.9, кв.10, кв.11, кв.13, кв.16.</t>
  </si>
  <si>
    <t>№6. «Поточноий ремонт приватної оселі», за адресою: Київська область , село Маковище, вул. Шевченка, буд. 79а</t>
  </si>
  <si>
    <t>№8. «Поточний ремонт приватної оселі» за адресою: Київська область , село Буда-Бабинецька, вул.Незалежності, буд. 98</t>
  </si>
  <si>
    <t>№9. «Поточноий ремонт приватної оселі», за адресою: Київська область, Бучанський район, смт. Макарів,  вул. Стуса Василя, буд. 4а</t>
  </si>
  <si>
    <t>№10. «Поточний ремонт приватної оселі»  за адресою: Київська область , село Вишеград, вул. Київська, буд. 3</t>
  </si>
  <si>
    <t>ЛОТ 1 - Поточний ремонт домоволодінь у селі Маковище, Київської області, Бучанського району (6 об'єктів)</t>
  </si>
  <si>
    <t>Форма цінової пропозиції</t>
  </si>
  <si>
    <t>________________________________(Повна назва Учасника) надає свою цінову пропозицію щодо участі у тендері на закупівлю поточного ремонту домоволодінь в селищах Бучанського району, Київської області.</t>
  </si>
  <si>
    <r>
      <rPr>
        <b/>
        <i/>
        <sz val="11"/>
        <color theme="1"/>
        <rFont val="Times New Roman"/>
        <family val="1"/>
        <charset val="204"/>
      </rPr>
      <t>"Надаючи свою цінову пропозицію, наша компанія погоджується з наступними вимогами до будівельних матеріалів:</t>
    </r>
    <r>
      <rPr>
        <i/>
        <sz val="11"/>
        <color theme="1"/>
        <rFont val="Times New Roman"/>
        <family val="1"/>
        <charset val="204"/>
      </rPr>
      <t xml:space="preserve">
</t>
    </r>
    <r>
      <rPr>
        <b/>
        <i/>
        <sz val="11"/>
        <color theme="1"/>
        <rFont val="Times New Roman"/>
        <family val="1"/>
        <charset val="204"/>
      </rPr>
      <t>1. Якість та відповідність стандартам:</t>
    </r>
    <r>
      <rPr>
        <i/>
        <sz val="11"/>
        <color theme="1"/>
        <rFont val="Times New Roman"/>
        <family val="1"/>
        <charset val="204"/>
      </rPr>
      <t xml:space="preserve"> Матеріали повинні відповідати державним стандартам та технічним умовам, що підтверджується сертифікатами якості.
</t>
    </r>
    <r>
      <rPr>
        <b/>
        <i/>
        <sz val="11"/>
        <color theme="1"/>
        <rFont val="Times New Roman"/>
        <family val="1"/>
        <charset val="204"/>
      </rPr>
      <t>2. Міцність та довговічність:</t>
    </r>
    <r>
      <rPr>
        <i/>
        <sz val="11"/>
        <color theme="1"/>
        <rFont val="Times New Roman"/>
        <family val="1"/>
        <charset val="204"/>
      </rPr>
      <t xml:space="preserve"> Матеріали повинні мати високу міцність та довговічність, щоб забезпечити надійність конструкцій.
</t>
    </r>
    <r>
      <rPr>
        <b/>
        <i/>
        <sz val="11"/>
        <color theme="1"/>
        <rFont val="Times New Roman"/>
        <family val="1"/>
        <charset val="204"/>
      </rPr>
      <t xml:space="preserve">3. Екологічність: </t>
    </r>
    <r>
      <rPr>
        <i/>
        <sz val="11"/>
        <color theme="1"/>
        <rFont val="Times New Roman"/>
        <family val="1"/>
        <charset val="204"/>
      </rPr>
      <t xml:space="preserve">Використання матеріалів, які не шкодять навколишньому середовищу та здоров’ю людей.
</t>
    </r>
    <r>
      <rPr>
        <b/>
        <i/>
        <sz val="11"/>
        <color theme="1"/>
        <rFont val="Times New Roman"/>
        <family val="1"/>
        <charset val="204"/>
      </rPr>
      <t>4. Вогнестійкість:</t>
    </r>
    <r>
      <rPr>
        <i/>
        <sz val="11"/>
        <color theme="1"/>
        <rFont val="Times New Roman"/>
        <family val="1"/>
        <charset val="204"/>
      </rPr>
      <t xml:space="preserve"> Матеріали повинні відповідати вимогам пожежної безпеки.
</t>
    </r>
    <r>
      <rPr>
        <b/>
        <i/>
        <sz val="11"/>
        <color theme="1"/>
        <rFont val="Times New Roman"/>
        <family val="1"/>
        <charset val="204"/>
      </rPr>
      <t xml:space="preserve">5. Тепло- та звукоізоляція: </t>
    </r>
    <r>
      <rPr>
        <i/>
        <sz val="11"/>
        <color theme="1"/>
        <rFont val="Times New Roman"/>
        <family val="1"/>
        <charset val="204"/>
      </rPr>
      <t xml:space="preserve">Матеріали повинні забезпечувати необхідний рівень тепло- та звукоізоляції.
</t>
    </r>
    <r>
      <rPr>
        <b/>
        <i/>
        <sz val="11"/>
        <color theme="1"/>
        <rFont val="Times New Roman"/>
        <family val="1"/>
        <charset val="204"/>
      </rPr>
      <t xml:space="preserve">6. Стійкість до впливу зовнішніх факторів: </t>
    </r>
    <r>
      <rPr>
        <i/>
        <sz val="11"/>
        <color theme="1"/>
        <rFont val="Times New Roman"/>
        <family val="1"/>
        <charset val="204"/>
      </rPr>
      <t>Матеріали повинні бути стійкими до впливу вологи, температурних коливань, ультрафіолетового випромінювання та інших зовнішніх факторів.</t>
    </r>
  </si>
  <si>
    <r>
      <rPr>
        <b/>
        <i/>
        <sz val="12"/>
        <color theme="1"/>
        <rFont val="Times New Roman"/>
        <family val="1"/>
        <charset val="204"/>
      </rPr>
      <t xml:space="preserve">"Надаючи свою цінову пропозицію, наша компанія погоджується з наступними вимогами даної закупівлі: </t>
    </r>
    <r>
      <rPr>
        <i/>
        <sz val="11"/>
        <color theme="1"/>
        <rFont val="Times New Roman"/>
        <family val="1"/>
        <charset val="204"/>
      </rPr>
      <t xml:space="preserve">
1. Вважається, що Підрядник повністю розуміє обсяг робіт та гарантує, що всі необхідні основні, супутні та допоміжні роботи та матеріали включені до цінової пропозиції. В таблиці вказана чиста площа будівельних конструкцій без технологічних напусків та відходів що можуть утворитися в процесі монтажних робіт. Якщо Підрядник розуміє, що є роботи, які не включені до основного переліку і не можуть бути враховані одиничними розцінками, але необхідні для завершення повного комплексу робіт по поточному лоту(розділу), він повинен врахувати ці витрати у власній пропозиції.
2. Матеріали для виконання даного переліку забезпечує підрядник (якщо договірною ціною не передбачене інше).
3. Ціна пропозиції враховує усі податки, мита, інше у відповідності до законодавства України. 
4. У випадку змін в митному законодавстві, вартість робіт не змінюється.
5. </t>
    </r>
    <r>
      <rPr>
        <b/>
        <i/>
        <sz val="11"/>
        <color theme="1"/>
        <rFont val="Times New Roman"/>
        <family val="1"/>
        <charset val="204"/>
      </rPr>
      <t xml:space="preserve">Ціна пропозиції враховує інші необхідні витрати </t>
    </r>
    <r>
      <rPr>
        <i/>
        <sz val="11"/>
        <color theme="1"/>
        <rFont val="Times New Roman"/>
        <family val="1"/>
        <charset val="204"/>
      </rPr>
      <t xml:space="preserve">включаючи, але не обмежуючись, усі загальнобудівельні (побутове містечко, необхідні підключення до енергомереж, тощо), адміністративні, інші подібні витрати, забезпечення вимог (норм) та засобів реалізації охорони праці, підтримання майданчика та робочих місць у чистоті, вивіз сміття, що утворилось в процесі виконання робіт, перебазування техніки, влаштування тимчасового освітлення, прибуток, тощо.
6. </t>
    </r>
    <r>
      <rPr>
        <b/>
        <i/>
        <sz val="11"/>
        <color theme="1"/>
        <rFont val="Times New Roman"/>
        <family val="1"/>
        <charset val="204"/>
      </rPr>
      <t xml:space="preserve">У вартість матеріалів входить вартість їх транспортування, навантаження, складування </t>
    </r>
    <r>
      <rPr>
        <i/>
        <sz val="11"/>
        <color theme="1"/>
        <rFont val="Times New Roman"/>
        <family val="1"/>
        <charset val="204"/>
      </rPr>
      <t xml:space="preserve">(приміщення або інший вид ділянки складування Замовником не надається), підйом на поверх.
7. У вартість має бути включене розбирання, збирання риштувань.
8. У вартість мають бути включені роботи по захисту існуючих конструкцій (вікна, сходові марші та інше) або їх відновлення у випадку пошкодження Підрядником.
9. Пробивання (свердління) отворів діаметром менше 250 мм входять у вартість монтажу обладнання, конструкцій
10. Тимчасове електропостачання та освітлення виконується за рахунок Виконавця робіт.  
11. Вартість комунальних послуг сплачується Замовником та не включається у вартість робіт Підрядника.
12. У вартість одиничних розцінок на роботи включаються адміністративні, транспортні витрати та витрати на можливе покриття ризиків. 
13. У вартість одиничних розцінок на роботи включаються вартість витратних матеріалів.
14. Ціни за одиницю, зазначені в технічному обсязі, є твердими та фіксованими та не підлягають коригуванню протягом усього періоду виконання, завершення, виправлення будь-яких частин роботи та до моменту здачі роботи.
15. Учасники тендеру включають усі, прямі та непрямі витрати, до загальної пропонованої ціни. 
16. У разі подальшого оздоблення існуючих конструкцій, вартість оздоблення включає підготовчі роботи по влаштуванню (наприклад: вартість очистки стіни перед шпаклівкою включаєтться в вартість робот по шпаклівки і т.п.)
17. Вартість робіт включає в собі всі необхідні витрати на виконання робіт в зимовий період (обігрів приміщень, прогрів бетону та інше)
18. Вартість використання машин та механізмів (власних, орендованих або використовуємих за іншими правами власності) включається в одиничні розцінки робіт
19. Роботи із спорудження тимчасових виробничих та побутових споруд, необхідних для організаціїі обслуговування будівництва включаються у вартість робіт
20. Підрядник забов'язується під час виконання робіт дотримуватись вимог всіх чинних нормативних документів в галузі будівництва, в тому числі вести всю документацію відповідно до ДБН А.3.1-5:2016 ""Організація Будівельного Виробництва""."						
21. Підрядник розуміє складну ситуацію в Українській енергетичній системі та врахував в вартості одиничних розцінок непередбачувані матеріали, пов'язані з забезпеченням майданчику джерелами безперебійного живленнями та паливом до них.						
						</t>
    </r>
  </si>
  <si>
    <t>Надаючи свою цінову пропозицію, ми надаємо згоду на обробку, використання, поширення та доступ до персональних даних відповідно до Закону України від 01.06.2010 р. № 2297-VI  "Про захист персональних даних".</t>
  </si>
  <si>
    <t>№7. «Поточний ремонт приватної оселі»  за адресою: Київська область , село Андріївка, вул.Набережна, буд. 5</t>
  </si>
  <si>
    <t>№11. «Поточний ремонт приватної оселі» за адресою: Київська область ,село Гавронщина, вул. Жовтнева, буд. 36</t>
  </si>
  <si>
    <t>№12. «Поточний ремонт приватної оселі» за адресою: Київська область ,село Гавронщина , вул. Київська, буд. 42</t>
  </si>
  <si>
    <t>№13. «Поточний ремонт приватної оселі»  за адресою: Київська область ,село Гавронщина, вул. Київська, буд. 129</t>
  </si>
  <si>
    <t>№14. «Поточний ремонт приватної оселі» за адресою: Київська область ,село Гавронщина, вул. Київська, буд. 157</t>
  </si>
  <si>
    <t>№15.  «Поточний ремонт приватної оселі»  за адресою: Київська область ,село Гавронщина, вул. Миколаївська, буд. 48</t>
  </si>
  <si>
    <t>№16. «Поточний ремонт приватної оселі» за адресою: Київська область , село Гавронщина , вул. Товстоліська, буд. 12</t>
  </si>
  <si>
    <t>№17. «Поточний ремонт приватної оселі» за адресою: Київська область ,село Забуяння , вул. Незалежності, буд. 4</t>
  </si>
  <si>
    <t>№18. «Поточний ремонт приватної оселі» за адресою: Київська область ,село Забуяння, вул. Незалежності, буд. 23</t>
  </si>
  <si>
    <t>№19. «Поточний ремонт приватної оселі» за адресою: Київська область ,село Забуяння , вул. Незалежності, буд. 29</t>
  </si>
  <si>
    <t>№20. «Поточний ремонт приватної оселі» за адресою: Київська область ,село Забуяння, вул. Першого травня, буд. 1</t>
  </si>
  <si>
    <t>№21. «Поточний ремонт приватної оселі» за адресою: Київська область ,село Забуяння, вул. Шевченка, буд. 15</t>
  </si>
  <si>
    <t>Всього грн. за Лотом №2, з ПДВ</t>
  </si>
  <si>
    <t>ЛОТ 2 - Поточний ремонт домоволодінь у селах Андріївка, Буда-Бабинецька, Вишеград, Гавронщина, Забуяння, Макарів Київської області, Бучанського району (15 об'єктів)</t>
  </si>
  <si>
    <t>* Товариство Червоного Хреста України є громадською неприбутковою організацією і просить надати максимальні знижки на послуги, вказані у ціновому запиті.</t>
  </si>
  <si>
    <t>** Закупівля відбувається окремими лотами</t>
  </si>
  <si>
    <t>П.І.Б. керівника</t>
  </si>
  <si>
    <t>Підпис, печатка</t>
  </si>
  <si>
    <t>Надаючи свою пропозицію,</t>
  </si>
  <si>
    <t>Строк виконання ЛОТ №1:  ___________________календарних днів з моменту укладання договору, але неодмінно до повного виконання всіх зобов’язань за договором.</t>
  </si>
  <si>
    <t>Строк виконання ЛОТ №2:  ___________________календарних днів з моменту укладання договору, але неодмінно до повного виконання всіх зобов’язань за договором.</t>
  </si>
  <si>
    <t>Інформація для Учасника:
-Цінова пропозиція приймається до розгляду виключно згідно форми даного Додатку.
-Учасник несе відповідальність за правильність розрахованих одиничних розцінок та загальної вартості робіт, за коректність всіх формул та розрахунків у даній формі, зміна або корегування вартості після етапу розкриття пропозицій не допускається.
-Всі документи мають бути заповнені Учасником без винятку, відсутність будь-якої інформації може призвести до анулювання пропозиції.
-Вартість одиниць послуг, робіт, матеріалів та загальну вартість пропозиції потрібно заповнювати у гривнях, зазначаючи цифрове значення, яке має не більше двох знаків після коми.
-Учасник має надати в електронному вигляді цінову пропозицію у формі даного додатку з підписом та печаткою та окремо у форматі Excel.
-Учасникам надається можливість подати пропозицію, як на весь обсяг закупівлі, так і на один з Лотів, проте кількість об'єктів в межах одного Лоту є фіксованою і не підлягає зміні.</t>
  </si>
  <si>
    <t>Загальна вартість пропозиції  Лотами №1, 2,  грн., з ПДВ</t>
  </si>
  <si>
    <t>Ми погоджуємося з умовами тристоронного договору будівельного підряду Замовника, який відображено у  Додатку 3 до Запиту.</t>
  </si>
  <si>
    <r>
      <rPr>
        <b/>
        <i/>
        <sz val="14"/>
        <rFont val="Times New Roman"/>
        <family val="1"/>
        <charset val="204"/>
      </rPr>
      <t>Місце виконання робіт:</t>
    </r>
    <r>
      <rPr>
        <i/>
        <sz val="14"/>
        <rFont val="Times New Roman"/>
        <family val="1"/>
        <charset val="204"/>
      </rPr>
      <t xml:space="preserve">села Бучанського району, Київської області (детальна адреса буде вказана при укладання договору)
</t>
    </r>
  </si>
  <si>
    <r>
      <rPr>
        <b/>
        <i/>
        <sz val="14"/>
        <rFont val="Times New Roman"/>
        <family val="1"/>
        <charset val="204"/>
      </rPr>
      <t>Умови оплати:</t>
    </r>
    <r>
      <rPr>
        <i/>
        <sz val="14"/>
        <rFont val="Times New Roman"/>
        <family val="1"/>
        <charset val="204"/>
      </rPr>
      <t xml:space="preserve"> </t>
    </r>
    <r>
      <rPr>
        <b/>
        <i/>
        <sz val="12"/>
        <rFont val="Times New Roman"/>
        <family val="1"/>
        <charset val="204"/>
      </rPr>
      <t>авансові платежі не передбачені. Оплата робіт може здійснюватися проміжними платежами протягом 10 банківських днів після підписання акту приймання-передачі виконаних робіт Замовником. Проміжні платежі здійснюються після повного завершення конкретного етапу робіт відповідно до календарного графіку, але не частіше ніж один раз на календарний місяць. Здійснення проміжних платежів не звільняє Підрядника від відповідальності за неналежне виконання робіт.</t>
    </r>
  </si>
  <si>
    <t>Додаток 2 до Запиту</t>
  </si>
  <si>
    <t>Технічні характеристики та опис робіт</t>
  </si>
  <si>
    <r>
      <rPr>
        <b/>
        <i/>
        <sz val="14"/>
        <color rgb="FF000000"/>
        <rFont val="Times New Roman"/>
        <family val="1"/>
        <charset val="204"/>
      </rPr>
      <t>Гарантія:</t>
    </r>
    <r>
      <rPr>
        <sz val="14"/>
        <color rgb="FF000000"/>
        <rFont val="Times New Roman"/>
        <family val="1"/>
        <charset val="204"/>
      </rPr>
      <t xml:space="preserve"> 3 роки</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</si>
</sst>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419]General"/>
    <numFmt numFmtId="165" formatCode="#,##0.00\ &quot;₴&quot;"/>
    <numFmt numFmtId="166" formatCode="0.0000"/>
    <numFmt numFmtId="167" formatCode="0.000000"/>
    <numFmt numFmtId="168" formatCode="#,##0.000000"/>
    <numFmt numFmtId="169" formatCode="0.000"/>
    <numFmt numFmtId="170" formatCode="0.00000"/>
    <numFmt numFmtId="171" formatCode="#,##0.00000"/>
  </numFmts>
  <fonts count="39" x14ac:knownFonts="1">
    <font>
      <sz val="11"/>
      <color theme="1"/>
      <name val="Calibri"/>
      <family val="2"/>
      <scheme val="minor"/>
    </font>
    <font>
      <sz val="16"/>
      <color theme="1"/>
      <name val="Times New Roman"/>
      <family val="1"/>
      <charset val="204"/>
    </font>
    <font>
      <sz val="12"/>
      <color theme="1"/>
      <name val="Times New Roman"/>
      <family val="1"/>
      <charset val="204"/>
    </font>
    <font>
      <b/>
      <sz val="12"/>
      <color theme="1"/>
      <name val="Times New Roman"/>
      <family val="1"/>
      <charset val="204"/>
    </font>
    <font>
      <i/>
      <sz val="12"/>
      <color theme="1"/>
      <name val="Times New Roman"/>
      <family val="1"/>
      <charset val="204"/>
    </font>
    <font>
      <i/>
      <sz val="11"/>
      <color theme="1"/>
      <name val="Times New Roman"/>
      <family val="1"/>
      <charset val="204"/>
    </font>
    <font>
      <sz val="11"/>
      <color theme="1"/>
      <name val="Times New Roman"/>
      <family val="1"/>
      <charset val="204"/>
    </font>
    <font>
      <sz val="11"/>
      <color rgb="FF000000"/>
      <name val="Times New Roman"/>
      <family val="1"/>
      <charset val="204"/>
    </font>
    <font>
      <sz val="11"/>
      <name val="Times New Roman"/>
      <family val="1"/>
      <charset val="204"/>
    </font>
    <font>
      <sz val="11"/>
      <color theme="1"/>
      <name val="Calibri"/>
      <family val="2"/>
      <scheme val="minor"/>
    </font>
    <font>
      <sz val="11"/>
      <color rgb="FF000000"/>
      <name val="Calibri"/>
      <family val="2"/>
      <charset val="204"/>
    </font>
    <font>
      <sz val="9"/>
      <color theme="1"/>
      <name val="Verdana"/>
      <family val="2"/>
    </font>
    <font>
      <b/>
      <i/>
      <sz val="11"/>
      <color rgb="FF000000"/>
      <name val="Times New Roman"/>
      <family val="1"/>
      <charset val="204"/>
    </font>
    <font>
      <b/>
      <sz val="14"/>
      <color theme="1"/>
      <name val="Times New Roman"/>
      <family val="1"/>
      <charset val="204"/>
    </font>
    <font>
      <b/>
      <i/>
      <sz val="12"/>
      <color theme="1"/>
      <name val="Times New Roman"/>
      <family val="1"/>
      <charset val="204"/>
    </font>
    <font>
      <b/>
      <i/>
      <sz val="11"/>
      <color theme="1"/>
      <name val="Times New Roman"/>
      <family val="1"/>
      <charset val="204"/>
    </font>
    <font>
      <i/>
      <sz val="12"/>
      <color indexed="8"/>
      <name val="Calibri"/>
      <family val="2"/>
      <charset val="204"/>
      <scheme val="minor"/>
    </font>
    <font>
      <b/>
      <i/>
      <sz val="12"/>
      <color indexed="8"/>
      <name val="Calibri"/>
      <family val="2"/>
      <charset val="204"/>
      <scheme val="minor"/>
    </font>
    <font>
      <sz val="10"/>
      <color indexed="8"/>
      <name val="Arial Cyr"/>
      <charset val="204"/>
    </font>
    <font>
      <b/>
      <sz val="19"/>
      <color theme="1"/>
      <name val="Times New Roman"/>
      <family val="1"/>
      <charset val="204"/>
    </font>
    <font>
      <b/>
      <i/>
      <sz val="14"/>
      <color theme="1"/>
      <name val="Times New Roman"/>
      <family val="1"/>
      <charset val="204"/>
    </font>
    <font>
      <b/>
      <i/>
      <sz val="14"/>
      <color rgb="FF000000"/>
      <name val="Times New Roman"/>
      <family val="1"/>
      <charset val="204"/>
    </font>
    <font>
      <sz val="16"/>
      <color rgb="FF000000"/>
      <name val="Times New Roman"/>
      <family val="1"/>
      <charset val="204"/>
    </font>
    <font>
      <b/>
      <sz val="14"/>
      <color rgb="FF000000"/>
      <name val="Times New Roman"/>
      <family val="1"/>
      <charset val="204"/>
    </font>
    <font>
      <sz val="12"/>
      <color indexed="8"/>
      <name val="Times New Roman"/>
      <family val="1"/>
      <charset val="204"/>
    </font>
    <font>
      <b/>
      <i/>
      <sz val="12"/>
      <name val="Calibri"/>
      <family val="2"/>
      <charset val="204"/>
      <scheme val="minor"/>
    </font>
    <font>
      <sz val="10"/>
      <color indexed="8"/>
      <name val="Arial"/>
      <family val="2"/>
      <charset val="204"/>
    </font>
    <font>
      <i/>
      <sz val="12"/>
      <color indexed="8"/>
      <name val="Arial"/>
      <family val="2"/>
      <charset val="204"/>
    </font>
    <font>
      <i/>
      <sz val="10"/>
      <color indexed="8"/>
      <name val="Arial"/>
      <family val="2"/>
      <charset val="204"/>
    </font>
    <font>
      <i/>
      <sz val="14"/>
      <name val="Times New Roman"/>
      <family val="1"/>
      <charset val="204"/>
    </font>
    <font>
      <b/>
      <i/>
      <sz val="12"/>
      <color rgb="FF000000"/>
      <name val="Times New Roman"/>
      <family val="1"/>
      <charset val="204"/>
    </font>
    <font>
      <i/>
      <sz val="12"/>
      <color rgb="FF0F243E"/>
      <name val="Times New Roman"/>
      <family val="1"/>
      <charset val="204"/>
    </font>
    <font>
      <i/>
      <sz val="11"/>
      <color rgb="FF000000"/>
      <name val="Times New Roman"/>
      <family val="1"/>
      <charset val="204"/>
    </font>
    <font>
      <i/>
      <sz val="10"/>
      <color rgb="FF000000"/>
      <name val="Times New Roman"/>
      <family val="1"/>
      <charset val="204"/>
    </font>
    <font>
      <b/>
      <i/>
      <sz val="14"/>
      <name val="Times New Roman"/>
      <family val="1"/>
      <charset val="204"/>
    </font>
    <font>
      <sz val="14"/>
      <color rgb="FF000000"/>
      <name val="Times New Roman"/>
      <family val="1"/>
      <charset val="204"/>
    </font>
    <font>
      <i/>
      <sz val="12"/>
      <name val="Times New Roman"/>
      <family val="1"/>
      <charset val="204"/>
    </font>
    <font>
      <b/>
      <i/>
      <sz val="12"/>
      <name val="Times New Roman"/>
      <family val="1"/>
      <charset val="204"/>
    </font>
    <font>
      <sz val="14"/>
      <color theme="1"/>
      <name val="Times New Roman"/>
      <family val="1"/>
      <charset val="204"/>
    </font>
  </fonts>
  <fills count="9">
    <fill>
      <patternFill patternType="none"/>
    </fill>
    <fill>
      <patternFill patternType="gray125"/>
    </fill>
    <fill>
      <patternFill patternType="solid">
        <fgColor rgb="FFFFFF00"/>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rgb="FFF7F7F7"/>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59999389629810485"/>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7">
    <xf numFmtId="0" fontId="0" fillId="0" borderId="0"/>
    <xf numFmtId="43" fontId="9" fillId="0" borderId="0" applyFont="0" applyFill="0" applyBorder="0" applyAlignment="0" applyProtection="0"/>
    <xf numFmtId="9" fontId="9" fillId="0" borderId="0" applyFont="0" applyFill="0" applyBorder="0" applyAlignment="0" applyProtection="0"/>
    <xf numFmtId="0" fontId="9" fillId="0" borderId="0"/>
    <xf numFmtId="164" fontId="10" fillId="0" borderId="0" applyBorder="0" applyProtection="0"/>
    <xf numFmtId="0" fontId="11" fillId="0" borderId="0"/>
    <xf numFmtId="0" fontId="9" fillId="0" borderId="0"/>
  </cellStyleXfs>
  <cellXfs count="115">
    <xf numFmtId="0" fontId="0" fillId="0" borderId="0" xfId="0"/>
    <xf numFmtId="0" fontId="1" fillId="0" borderId="0" xfId="0" applyFont="1"/>
    <xf numFmtId="0" fontId="1" fillId="0" borderId="0" xfId="0" applyFont="1" applyAlignment="1">
      <alignment horizontal="center" vertical="center"/>
    </xf>
    <xf numFmtId="0" fontId="7" fillId="0" borderId="0" xfId="0" applyFont="1"/>
    <xf numFmtId="0" fontId="8" fillId="0" borderId="0" xfId="0" applyFont="1" applyAlignment="1">
      <alignment vertical="center"/>
    </xf>
    <xf numFmtId="0" fontId="2" fillId="0" borderId="0" xfId="0" applyFont="1"/>
    <xf numFmtId="165" fontId="1" fillId="0" borderId="0" xfId="0" applyNumberFormat="1" applyFont="1"/>
    <xf numFmtId="0" fontId="4" fillId="0" borderId="0" xfId="0" applyFont="1" applyAlignment="1">
      <alignment vertical="top" wrapText="1"/>
    </xf>
    <xf numFmtId="0" fontId="6" fillId="0" borderId="0" xfId="0" applyFont="1"/>
    <xf numFmtId="0" fontId="2" fillId="0" borderId="0" xfId="0" applyFont="1" applyAlignment="1">
      <alignment wrapText="1"/>
    </xf>
    <xf numFmtId="0" fontId="4" fillId="0" borderId="0" xfId="0" applyFont="1" applyAlignment="1">
      <alignment wrapText="1"/>
    </xf>
    <xf numFmtId="0" fontId="2" fillId="0" borderId="0" xfId="0" applyFont="1" applyAlignment="1">
      <alignment vertical="top"/>
    </xf>
    <xf numFmtId="0" fontId="1" fillId="0" borderId="0" xfId="0" applyFont="1" applyAlignment="1">
      <alignment vertical="center"/>
    </xf>
    <xf numFmtId="0" fontId="17" fillId="3" borderId="1" xfId="0" applyFont="1" applyFill="1" applyBorder="1" applyAlignment="1">
      <alignment horizontal="center" vertical="center" wrapText="1"/>
    </xf>
    <xf numFmtId="165" fontId="2" fillId="0" borderId="1" xfId="0" applyNumberFormat="1" applyFont="1" applyBorder="1" applyAlignment="1">
      <alignment horizontal="center" vertical="center" wrapText="1"/>
    </xf>
    <xf numFmtId="165" fontId="2" fillId="0" borderId="3" xfId="0" applyNumberFormat="1" applyFont="1" applyBorder="1" applyAlignment="1">
      <alignment horizontal="center" vertical="center" wrapText="1"/>
    </xf>
    <xf numFmtId="0" fontId="5" fillId="0" borderId="0" xfId="0" applyFont="1" applyAlignment="1">
      <alignment vertical="top" wrapText="1"/>
    </xf>
    <xf numFmtId="0" fontId="18" fillId="0" borderId="1" xfId="0" applyFont="1" applyBorder="1" applyAlignment="1">
      <alignment horizontal="center" vertical="center" wrapText="1"/>
    </xf>
    <xf numFmtId="0" fontId="18" fillId="0" borderId="1" xfId="0" applyFont="1" applyBorder="1" applyAlignment="1">
      <alignment horizontal="center" vertical="top" wrapText="1"/>
    </xf>
    <xf numFmtId="0" fontId="18" fillId="0" borderId="1" xfId="0" applyFont="1" applyBorder="1" applyAlignment="1">
      <alignment horizontal="left" vertical="top" wrapText="1"/>
    </xf>
    <xf numFmtId="0" fontId="1" fillId="0" borderId="0" xfId="0" applyFont="1" applyAlignment="1">
      <alignment horizontal="center"/>
    </xf>
    <xf numFmtId="4" fontId="1" fillId="0" borderId="0" xfId="0" applyNumberFormat="1" applyFont="1" applyAlignment="1">
      <alignment horizontal="center"/>
    </xf>
    <xf numFmtId="0" fontId="17" fillId="3" borderId="2" xfId="0" applyFont="1" applyFill="1" applyBorder="1" applyAlignment="1">
      <alignment horizontal="center" vertical="center" wrapText="1"/>
    </xf>
    <xf numFmtId="2" fontId="18" fillId="0" borderId="1" xfId="0" applyNumberFormat="1" applyFont="1" applyBorder="1" applyAlignment="1">
      <alignment horizontal="center" vertical="center" wrapText="1"/>
    </xf>
    <xf numFmtId="2" fontId="18" fillId="0" borderId="1" xfId="0" applyNumberFormat="1" applyFont="1" applyBorder="1" applyAlignment="1">
      <alignment horizontal="center" vertical="top" wrapText="1"/>
    </xf>
    <xf numFmtId="0" fontId="18" fillId="0" borderId="1" xfId="0" applyFont="1" applyBorder="1" applyAlignment="1">
      <alignment horizontal="left" vertical="center" wrapText="1"/>
    </xf>
    <xf numFmtId="0" fontId="16" fillId="0" borderId="2" xfId="0" applyFont="1" applyBorder="1" applyAlignment="1">
      <alignment horizontal="center" vertical="center" wrapText="1"/>
    </xf>
    <xf numFmtId="165" fontId="2" fillId="0" borderId="5" xfId="0" applyNumberFormat="1" applyFont="1" applyBorder="1" applyAlignment="1">
      <alignment horizontal="center" vertical="center" wrapText="1"/>
    </xf>
    <xf numFmtId="0" fontId="17" fillId="3" borderId="11" xfId="0" applyFont="1" applyFill="1" applyBorder="1" applyAlignment="1">
      <alignment horizontal="center" vertical="center" wrapText="1"/>
    </xf>
    <xf numFmtId="0" fontId="18" fillId="0" borderId="11" xfId="0" applyFont="1" applyBorder="1" applyAlignment="1">
      <alignment horizontal="center" vertical="center" wrapText="1"/>
    </xf>
    <xf numFmtId="0" fontId="18" fillId="0" borderId="11" xfId="0" applyFont="1" applyBorder="1" applyAlignment="1">
      <alignment horizontal="center" vertical="top" wrapText="1"/>
    </xf>
    <xf numFmtId="0" fontId="16" fillId="0" borderId="11" xfId="0" applyFont="1" applyBorder="1" applyAlignment="1">
      <alignment horizontal="center" vertical="center" wrapText="1"/>
    </xf>
    <xf numFmtId="0" fontId="22" fillId="0" borderId="0" xfId="0" applyFont="1"/>
    <xf numFmtId="0" fontId="22" fillId="0" borderId="0" xfId="0" applyFont="1" applyAlignment="1">
      <alignment horizontal="center" vertical="center"/>
    </xf>
    <xf numFmtId="0" fontId="22" fillId="0" borderId="0" xfId="0" applyFont="1" applyAlignment="1">
      <alignment horizontal="center"/>
    </xf>
    <xf numFmtId="0" fontId="18" fillId="0" borderId="1" xfId="0" applyFont="1" applyBorder="1" applyAlignment="1">
      <alignment horizontal="left" vertical="top"/>
    </xf>
    <xf numFmtId="0" fontId="18" fillId="6" borderId="1" xfId="0" applyFont="1" applyFill="1" applyBorder="1" applyAlignment="1">
      <alignment horizontal="left" vertical="top" wrapText="1"/>
    </xf>
    <xf numFmtId="0" fontId="24" fillId="0" borderId="5" xfId="0" applyFont="1" applyBorder="1" applyAlignment="1">
      <alignment horizontal="center" vertical="center" wrapText="1"/>
    </xf>
    <xf numFmtId="4" fontId="24" fillId="0" borderId="5" xfId="0" applyNumberFormat="1" applyFont="1" applyBorder="1" applyAlignment="1">
      <alignment horizontal="center" vertical="center" wrapText="1"/>
    </xf>
    <xf numFmtId="0" fontId="23" fillId="0" borderId="0" xfId="0" applyFont="1" applyAlignment="1">
      <alignment horizontal="left" vertical="center" wrapText="1"/>
    </xf>
    <xf numFmtId="166" fontId="18" fillId="0" borderId="1" xfId="0" applyNumberFormat="1" applyFont="1" applyBorder="1" applyAlignment="1">
      <alignment horizontal="center" vertical="top" wrapText="1"/>
    </xf>
    <xf numFmtId="167" fontId="18" fillId="0" borderId="1" xfId="0" applyNumberFormat="1" applyFont="1" applyBorder="1" applyAlignment="1">
      <alignment horizontal="center" vertical="top" wrapText="1"/>
    </xf>
    <xf numFmtId="168" fontId="24" fillId="0" borderId="5" xfId="0" applyNumberFormat="1" applyFont="1" applyBorder="1" applyAlignment="1">
      <alignment horizontal="center" vertical="center" wrapText="1"/>
    </xf>
    <xf numFmtId="167" fontId="18" fillId="0" borderId="1" xfId="0" applyNumberFormat="1" applyFont="1" applyBorder="1" applyAlignment="1">
      <alignment horizontal="center" vertical="center" wrapText="1"/>
    </xf>
    <xf numFmtId="169" fontId="18" fillId="0" borderId="1" xfId="0" applyNumberFormat="1" applyFont="1" applyBorder="1" applyAlignment="1">
      <alignment horizontal="center" vertical="top" wrapText="1"/>
    </xf>
    <xf numFmtId="170" fontId="18" fillId="0" borderId="1" xfId="0" applyNumberFormat="1" applyFont="1" applyBorder="1" applyAlignment="1">
      <alignment horizontal="center" vertical="top" wrapText="1"/>
    </xf>
    <xf numFmtId="171" fontId="24" fillId="0" borderId="5" xfId="0" applyNumberFormat="1" applyFont="1" applyBorder="1" applyAlignment="1">
      <alignment horizontal="center" vertical="center" wrapText="1"/>
    </xf>
    <xf numFmtId="0" fontId="13" fillId="7" borderId="8" xfId="0" applyFont="1" applyFill="1" applyBorder="1" applyAlignment="1">
      <alignment horizontal="center" vertical="top"/>
    </xf>
    <xf numFmtId="4" fontId="13" fillId="7" borderId="8" xfId="0" applyNumberFormat="1" applyFont="1" applyFill="1" applyBorder="1" applyAlignment="1">
      <alignment horizontal="center" vertical="top"/>
    </xf>
    <xf numFmtId="0" fontId="13" fillId="8" borderId="8" xfId="0" applyFont="1" applyFill="1" applyBorder="1" applyAlignment="1">
      <alignment horizontal="center" vertical="top"/>
    </xf>
    <xf numFmtId="4" fontId="13" fillId="8" borderId="17" xfId="0" applyNumberFormat="1" applyFont="1" applyFill="1" applyBorder="1" applyAlignment="1">
      <alignment horizontal="center" vertical="top"/>
    </xf>
    <xf numFmtId="0" fontId="17" fillId="3" borderId="9" xfId="0" applyFont="1" applyFill="1" applyBorder="1" applyAlignment="1">
      <alignment horizontal="center" vertical="center" wrapText="1"/>
    </xf>
    <xf numFmtId="0" fontId="17" fillId="3" borderId="22" xfId="0" applyFont="1" applyFill="1" applyBorder="1" applyAlignment="1">
      <alignment horizontal="center" vertical="center" wrapText="1"/>
    </xf>
    <xf numFmtId="0" fontId="17" fillId="3" borderId="10" xfId="0" applyFont="1" applyFill="1" applyBorder="1" applyAlignment="1">
      <alignment horizontal="center" vertical="center" wrapText="1"/>
    </xf>
    <xf numFmtId="0" fontId="17" fillId="3" borderId="23" xfId="0" applyFont="1" applyFill="1" applyBorder="1" applyAlignment="1">
      <alignment horizontal="center" vertical="center" wrapText="1"/>
    </xf>
    <xf numFmtId="165" fontId="2" fillId="0" borderId="24" xfId="0" applyNumberFormat="1" applyFont="1" applyBorder="1" applyAlignment="1">
      <alignment horizontal="center" vertical="center" wrapText="1"/>
    </xf>
    <xf numFmtId="165" fontId="4" fillId="0" borderId="25" xfId="0" applyNumberFormat="1" applyFont="1" applyBorder="1" applyAlignment="1">
      <alignment horizontal="center" vertical="center" wrapText="1"/>
    </xf>
    <xf numFmtId="0" fontId="17" fillId="3" borderId="25" xfId="0" applyFont="1" applyFill="1" applyBorder="1" applyAlignment="1">
      <alignment horizontal="center" vertical="center" wrapText="1"/>
    </xf>
    <xf numFmtId="0" fontId="25" fillId="3" borderId="22" xfId="0" applyFont="1" applyFill="1" applyBorder="1" applyAlignment="1">
      <alignment horizontal="center" vertical="center" wrapText="1"/>
    </xf>
    <xf numFmtId="165" fontId="4" fillId="0" borderId="26" xfId="0" applyNumberFormat="1" applyFont="1" applyBorder="1" applyAlignment="1">
      <alignment horizontal="center" vertical="center" wrapText="1"/>
    </xf>
    <xf numFmtId="0" fontId="26" fillId="0" borderId="11" xfId="0" applyFont="1" applyBorder="1" applyAlignment="1">
      <alignment horizontal="center" vertical="top" wrapText="1"/>
    </xf>
    <xf numFmtId="0" fontId="26" fillId="0" borderId="11" xfId="0" applyFont="1" applyBorder="1" applyAlignment="1">
      <alignment horizontal="center" vertical="center" wrapText="1"/>
    </xf>
    <xf numFmtId="0" fontId="27" fillId="0" borderId="11" xfId="0" applyFont="1" applyBorder="1" applyAlignment="1">
      <alignment horizontal="center" vertical="center" wrapText="1"/>
    </xf>
    <xf numFmtId="0" fontId="28" fillId="0" borderId="11" xfId="0" applyFont="1" applyBorder="1" applyAlignment="1">
      <alignment horizontal="center" vertical="center" wrapText="1"/>
    </xf>
    <xf numFmtId="0" fontId="12" fillId="0" borderId="0" xfId="6" applyFont="1" applyAlignment="1">
      <alignment wrapText="1"/>
    </xf>
    <xf numFmtId="0" fontId="23" fillId="0" borderId="0" xfId="0" applyFont="1" applyAlignment="1">
      <alignment horizontal="left" vertical="center"/>
    </xf>
    <xf numFmtId="0" fontId="21" fillId="0" borderId="0" xfId="0" applyFont="1" applyAlignment="1">
      <alignment horizontal="left" vertical="center" wrapText="1"/>
    </xf>
    <xf numFmtId="0" fontId="2" fillId="0" borderId="0" xfId="0" applyFont="1" applyAlignment="1">
      <alignment horizontal="right"/>
    </xf>
    <xf numFmtId="0" fontId="1" fillId="2" borderId="0" xfId="0" applyFont="1" applyFill="1" applyAlignment="1">
      <alignment horizontal="center"/>
    </xf>
    <xf numFmtId="0" fontId="19" fillId="4" borderId="14" xfId="0" applyFont="1" applyFill="1" applyBorder="1" applyAlignment="1">
      <alignment horizontal="center" vertical="center" wrapText="1"/>
    </xf>
    <xf numFmtId="0" fontId="19" fillId="4" borderId="13" xfId="0" applyFont="1" applyFill="1" applyBorder="1" applyAlignment="1">
      <alignment horizontal="center" vertical="center" wrapText="1"/>
    </xf>
    <xf numFmtId="0" fontId="19" fillId="4" borderId="15" xfId="0" applyFont="1" applyFill="1" applyBorder="1" applyAlignment="1">
      <alignment horizontal="center" vertical="center" wrapText="1"/>
    </xf>
    <xf numFmtId="0" fontId="13" fillId="7" borderId="7" xfId="0" applyFont="1" applyFill="1" applyBorder="1" applyAlignment="1">
      <alignment horizontal="right" vertical="center"/>
    </xf>
    <xf numFmtId="0" fontId="13" fillId="7" borderId="8" xfId="0" applyFont="1" applyFill="1" applyBorder="1" applyAlignment="1">
      <alignment horizontal="right" vertical="center"/>
    </xf>
    <xf numFmtId="165" fontId="13" fillId="8" borderId="17" xfId="0" applyNumberFormat="1" applyFont="1" applyFill="1" applyBorder="1" applyAlignment="1">
      <alignment horizontal="center" vertical="center" wrapText="1"/>
    </xf>
    <xf numFmtId="165" fontId="13" fillId="8" borderId="15" xfId="0" applyNumberFormat="1" applyFont="1" applyFill="1" applyBorder="1" applyAlignment="1">
      <alignment horizontal="center" vertical="center" wrapText="1"/>
    </xf>
    <xf numFmtId="0" fontId="3" fillId="0" borderId="19" xfId="0" applyFont="1" applyBorder="1" applyAlignment="1">
      <alignment horizontal="center" vertical="center"/>
    </xf>
    <xf numFmtId="0" fontId="3" fillId="0" borderId="21" xfId="0" applyFont="1" applyBorder="1" applyAlignment="1">
      <alignment horizontal="center" vertical="center"/>
    </xf>
    <xf numFmtId="0" fontId="3" fillId="0" borderId="4" xfId="0" applyFont="1" applyBorder="1" applyAlignment="1">
      <alignment horizontal="center" vertical="center" wrapText="1"/>
    </xf>
    <xf numFmtId="0" fontId="3" fillId="0" borderId="12" xfId="0" applyFont="1" applyBorder="1" applyAlignment="1">
      <alignment horizontal="center" vertical="center" wrapText="1"/>
    </xf>
    <xf numFmtId="165" fontId="3" fillId="0" borderId="27" xfId="0" applyNumberFormat="1" applyFont="1" applyBorder="1" applyAlignment="1">
      <alignment horizontal="center" vertical="center" wrapText="1"/>
    </xf>
    <xf numFmtId="165" fontId="3" fillId="0" borderId="28" xfId="0" applyNumberFormat="1" applyFont="1" applyBorder="1" applyAlignment="1">
      <alignment horizontal="center" vertical="center" wrapText="1"/>
    </xf>
    <xf numFmtId="165" fontId="3" fillId="0" borderId="4" xfId="0" applyNumberFormat="1" applyFont="1" applyBorder="1" applyAlignment="1">
      <alignment horizontal="center" vertical="center" wrapText="1"/>
    </xf>
    <xf numFmtId="165" fontId="3" fillId="0" borderId="12" xfId="0" applyNumberFormat="1" applyFont="1" applyBorder="1" applyAlignment="1">
      <alignment horizontal="center" vertical="center" wrapText="1"/>
    </xf>
    <xf numFmtId="4" fontId="3" fillId="0" borderId="4" xfId="0" applyNumberFormat="1" applyFont="1" applyBorder="1" applyAlignment="1">
      <alignment horizontal="center" vertical="center" wrapText="1"/>
    </xf>
    <xf numFmtId="4" fontId="3" fillId="0" borderId="12" xfId="0" applyNumberFormat="1" applyFont="1" applyBorder="1" applyAlignment="1">
      <alignment horizontal="center" vertical="center" wrapText="1"/>
    </xf>
    <xf numFmtId="0" fontId="13" fillId="8" borderId="14" xfId="0" applyFont="1" applyFill="1" applyBorder="1" applyAlignment="1">
      <alignment horizontal="right" vertical="center"/>
    </xf>
    <xf numFmtId="0" fontId="13" fillId="8" borderId="18" xfId="0" applyFont="1" applyFill="1" applyBorder="1" applyAlignment="1">
      <alignment horizontal="right" vertical="center"/>
    </xf>
    <xf numFmtId="0" fontId="33" fillId="0" borderId="0" xfId="0" applyFont="1" applyAlignment="1">
      <alignment horizontal="left" vertical="center" wrapText="1"/>
    </xf>
    <xf numFmtId="0" fontId="30" fillId="6" borderId="16" xfId="0" applyFont="1" applyFill="1" applyBorder="1" applyAlignment="1">
      <alignment horizontal="left" vertical="center"/>
    </xf>
    <xf numFmtId="0" fontId="30" fillId="6" borderId="0" xfId="0" applyFont="1" applyFill="1" applyAlignment="1">
      <alignment horizontal="left" vertical="center" wrapText="1"/>
    </xf>
    <xf numFmtId="0" fontId="31" fillId="0" borderId="0" xfId="0" applyFont="1" applyAlignment="1">
      <alignment horizontal="left" vertical="center" wrapText="1"/>
    </xf>
    <xf numFmtId="0" fontId="34" fillId="0" borderId="6" xfId="0" applyFont="1" applyBorder="1" applyAlignment="1">
      <alignment horizontal="left" vertical="center" wrapText="1"/>
    </xf>
    <xf numFmtId="0" fontId="29" fillId="0" borderId="0" xfId="0" applyFont="1" applyAlignment="1">
      <alignment horizontal="left" vertical="center" wrapText="1"/>
    </xf>
    <xf numFmtId="0" fontId="36" fillId="0" borderId="6" xfId="0" applyFont="1" applyBorder="1" applyAlignment="1">
      <alignment horizontal="left" vertical="center" wrapText="1"/>
    </xf>
    <xf numFmtId="0" fontId="36" fillId="0" borderId="0" xfId="0" applyFont="1" applyAlignment="1">
      <alignment horizontal="left" vertical="center" wrapText="1"/>
    </xf>
    <xf numFmtId="0" fontId="29" fillId="0" borderId="0" xfId="0" applyFont="1" applyAlignment="1">
      <alignment horizontal="left" vertical="top" wrapText="1"/>
    </xf>
    <xf numFmtId="0" fontId="32" fillId="0" borderId="0" xfId="6" applyFont="1" applyAlignment="1">
      <alignment horizontal="left" wrapText="1"/>
    </xf>
    <xf numFmtId="165" fontId="13" fillId="4" borderId="17" xfId="0" applyNumberFormat="1" applyFont="1" applyFill="1" applyBorder="1" applyAlignment="1">
      <alignment horizontal="center" vertical="center" wrapText="1"/>
    </xf>
    <xf numFmtId="165" fontId="13" fillId="4" borderId="13" xfId="0" applyNumberFormat="1" applyFont="1" applyFill="1" applyBorder="1" applyAlignment="1">
      <alignment horizontal="center" vertical="center" wrapText="1"/>
    </xf>
    <xf numFmtId="165" fontId="13" fillId="4" borderId="15" xfId="0" applyNumberFormat="1" applyFont="1" applyFill="1" applyBorder="1" applyAlignment="1">
      <alignment horizontal="center" vertical="center" wrapText="1"/>
    </xf>
    <xf numFmtId="165" fontId="13" fillId="8" borderId="13" xfId="0" applyNumberFormat="1" applyFont="1" applyFill="1" applyBorder="1" applyAlignment="1">
      <alignment horizontal="center" vertical="center" wrapText="1"/>
    </xf>
    <xf numFmtId="165" fontId="13" fillId="7" borderId="8" xfId="0" applyNumberFormat="1" applyFont="1" applyFill="1" applyBorder="1" applyAlignment="1">
      <alignment horizontal="center" vertical="center" wrapText="1"/>
    </xf>
    <xf numFmtId="165" fontId="13" fillId="7" borderId="20" xfId="0" applyNumberFormat="1" applyFont="1" applyFill="1" applyBorder="1" applyAlignment="1">
      <alignment horizontal="center" vertical="center" wrapText="1"/>
    </xf>
    <xf numFmtId="0" fontId="38" fillId="0" borderId="0" xfId="0" applyFont="1" applyAlignment="1">
      <alignment horizontal="center"/>
    </xf>
    <xf numFmtId="0" fontId="20" fillId="0" borderId="0" xfId="0" applyFont="1" applyAlignment="1">
      <alignment horizontal="left" vertical="center" wrapText="1"/>
    </xf>
    <xf numFmtId="0" fontId="6" fillId="5" borderId="1" xfId="0" applyFont="1" applyFill="1" applyBorder="1" applyAlignment="1">
      <alignment horizontal="left" vertical="center" wrapText="1"/>
    </xf>
    <xf numFmtId="0" fontId="5" fillId="5" borderId="1" xfId="0" applyFont="1" applyFill="1" applyBorder="1" applyAlignment="1">
      <alignment horizontal="left" vertical="center" wrapText="1"/>
    </xf>
    <xf numFmtId="0" fontId="5" fillId="0" borderId="1" xfId="0" applyFont="1" applyBorder="1" applyAlignment="1">
      <alignment horizontal="left" vertical="top" wrapText="1"/>
    </xf>
    <xf numFmtId="0" fontId="13" fillId="7" borderId="14" xfId="0" applyFont="1" applyFill="1" applyBorder="1" applyAlignment="1">
      <alignment horizontal="right" vertical="center"/>
    </xf>
    <xf numFmtId="0" fontId="13" fillId="7" borderId="18" xfId="0" applyFont="1" applyFill="1" applyBorder="1" applyAlignment="1">
      <alignment horizontal="right" vertical="center"/>
    </xf>
    <xf numFmtId="0" fontId="13" fillId="4" borderId="7" xfId="0" applyFont="1" applyFill="1" applyBorder="1" applyAlignment="1">
      <alignment horizontal="right" vertical="center"/>
    </xf>
    <xf numFmtId="0" fontId="13" fillId="4" borderId="8" xfId="0" applyFont="1" applyFill="1" applyBorder="1" applyAlignment="1">
      <alignment horizontal="right" vertical="center"/>
    </xf>
    <xf numFmtId="0" fontId="13" fillId="8" borderId="7" xfId="0" applyFont="1" applyFill="1" applyBorder="1" applyAlignment="1">
      <alignment horizontal="right" vertical="center"/>
    </xf>
    <xf numFmtId="0" fontId="13" fillId="8" borderId="8" xfId="0" applyFont="1" applyFill="1" applyBorder="1" applyAlignment="1">
      <alignment horizontal="right" vertical="center"/>
    </xf>
  </cellXfs>
  <cellStyles count="7">
    <cellStyle name="Відсотковий 2" xfId="2" xr:uid="{6190268B-221D-4B90-85E6-28E44126902D}"/>
    <cellStyle name="Звичайний" xfId="0" builtinId="0"/>
    <cellStyle name="Звичайний 2" xfId="6" xr:uid="{FD5701D7-E71B-4807-9C8A-C8C93E1113C8}"/>
    <cellStyle name="Звичайний 3" xfId="3" xr:uid="{8D5060FD-6499-45C1-9FCF-CCD34F0B7848}"/>
    <cellStyle name="Обычный 11" xfId="5" xr:uid="{290CBAEA-89BC-4A1E-8563-B2486692FB84}"/>
    <cellStyle name="Обычный 2 7" xfId="4" xr:uid="{9697D9C8-963C-46EB-B4EC-4AD6F6C0687D}"/>
    <cellStyle name="Фінансовий 2" xfId="1" xr:uid="{FC741767-F666-49F7-9B37-DCEA70D13127}"/>
  </cellStyles>
  <dxfs count="0"/>
  <tableStyles count="0" defaultTableStyle="TableStyleMedium2" defaultPivotStyle="PivotStyleMedium9"/>
  <colors>
    <mruColors>
      <color rgb="FFF7F7F7"/>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7BFEF-ECA2-4665-AC6C-817F4ED55B79}">
  <sheetPr codeName="Лист1"/>
  <dimension ref="A1:IM1276"/>
  <sheetViews>
    <sheetView showGridLines="0" tabSelected="1" topLeftCell="A754" zoomScale="90" zoomScaleNormal="90" zoomScaleSheetLayoutView="75" workbookViewId="0">
      <selection activeCell="A770" sqref="A770"/>
    </sheetView>
  </sheetViews>
  <sheetFormatPr defaultColWidth="9.109375" defaultRowHeight="21" x14ac:dyDescent="0.4"/>
  <cols>
    <col min="1" max="1" width="9.44140625" style="2" customWidth="1"/>
    <col min="2" max="2" width="97.6640625" style="1" customWidth="1"/>
    <col min="3" max="3" width="16.5546875" style="20" customWidth="1"/>
    <col min="4" max="4" width="16.44140625" style="21" customWidth="1"/>
    <col min="5" max="5" width="23.5546875" style="6" customWidth="1"/>
    <col min="6" max="6" width="22.88671875" style="6" customWidth="1"/>
    <col min="7" max="16384" width="9.109375" style="1"/>
  </cols>
  <sheetData>
    <row r="1" spans="1:9" x14ac:dyDescent="0.4">
      <c r="A1" s="68" t="s">
        <v>0</v>
      </c>
      <c r="B1" s="68"/>
      <c r="C1" s="68"/>
      <c r="D1" s="68"/>
      <c r="E1" s="68"/>
      <c r="F1" s="68"/>
    </row>
    <row r="2" spans="1:9" ht="11.4" customHeight="1" x14ac:dyDescent="0.4"/>
    <row r="3" spans="1:9" ht="22.95" customHeight="1" x14ac:dyDescent="0.4">
      <c r="F3" s="67" t="s">
        <v>182</v>
      </c>
    </row>
    <row r="4" spans="1:9" x14ac:dyDescent="0.4">
      <c r="A4" s="104" t="s">
        <v>151</v>
      </c>
      <c r="B4" s="104"/>
      <c r="C4" s="104"/>
      <c r="D4" s="104"/>
      <c r="E4" s="104"/>
      <c r="F4" s="104"/>
    </row>
    <row r="6" spans="1:9" ht="37.200000000000003" customHeight="1" x14ac:dyDescent="0.4">
      <c r="A6" s="105" t="s">
        <v>152</v>
      </c>
      <c r="B6" s="105"/>
      <c r="C6" s="105"/>
      <c r="D6" s="105"/>
      <c r="E6" s="105"/>
      <c r="F6" s="105"/>
    </row>
    <row r="7" spans="1:9" ht="24.6" customHeight="1" x14ac:dyDescent="0.4">
      <c r="A7" s="106" t="s">
        <v>1</v>
      </c>
      <c r="B7" s="106"/>
      <c r="C7" s="107" t="s">
        <v>2</v>
      </c>
      <c r="D7" s="107"/>
      <c r="E7" s="107"/>
      <c r="F7" s="107"/>
    </row>
    <row r="8" spans="1:9" ht="24.6" customHeight="1" x14ac:dyDescent="0.4">
      <c r="A8" s="106"/>
      <c r="B8" s="106"/>
      <c r="C8" s="107" t="s">
        <v>3</v>
      </c>
      <c r="D8" s="107"/>
      <c r="E8" s="107"/>
      <c r="F8" s="107"/>
    </row>
    <row r="9" spans="1:9" ht="31.2" customHeight="1" x14ac:dyDescent="0.4">
      <c r="A9" s="106"/>
      <c r="B9" s="106"/>
      <c r="C9" s="107" t="s">
        <v>4</v>
      </c>
      <c r="D9" s="107"/>
      <c r="E9" s="107"/>
      <c r="F9" s="107"/>
    </row>
    <row r="10" spans="1:9" ht="24.6" customHeight="1" x14ac:dyDescent="0.4">
      <c r="A10" s="106" t="s">
        <v>5</v>
      </c>
      <c r="B10" s="106"/>
      <c r="C10" s="107" t="s">
        <v>6</v>
      </c>
      <c r="D10" s="107"/>
      <c r="E10" s="107"/>
      <c r="F10" s="107"/>
    </row>
    <row r="11" spans="1:9" ht="409.6" customHeight="1" x14ac:dyDescent="0.4">
      <c r="A11" s="108" t="s">
        <v>154</v>
      </c>
      <c r="B11" s="108"/>
      <c r="C11" s="108"/>
      <c r="D11" s="108"/>
      <c r="E11" s="108"/>
      <c r="F11" s="108"/>
      <c r="G11" s="16"/>
      <c r="H11" s="16"/>
      <c r="I11" s="16"/>
    </row>
    <row r="12" spans="1:9" ht="114.6" customHeight="1" x14ac:dyDescent="0.4">
      <c r="A12" s="108" t="s">
        <v>153</v>
      </c>
      <c r="B12" s="108"/>
      <c r="C12" s="108"/>
      <c r="D12" s="108"/>
      <c r="E12" s="108"/>
      <c r="F12" s="108"/>
      <c r="G12" s="16"/>
      <c r="H12" s="16"/>
      <c r="I12" s="16"/>
    </row>
    <row r="13" spans="1:9" s="5" customFormat="1" ht="20.25" customHeight="1" x14ac:dyDescent="0.3">
      <c r="A13" s="76" t="s">
        <v>7</v>
      </c>
      <c r="B13" s="78" t="s">
        <v>183</v>
      </c>
      <c r="C13" s="78" t="s">
        <v>8</v>
      </c>
      <c r="D13" s="84" t="s">
        <v>9</v>
      </c>
      <c r="E13" s="82" t="s">
        <v>10</v>
      </c>
      <c r="F13" s="80" t="s">
        <v>11</v>
      </c>
      <c r="G13" s="7"/>
    </row>
    <row r="14" spans="1:9" s="5" customFormat="1" ht="15.6" x14ac:dyDescent="0.3">
      <c r="A14" s="76"/>
      <c r="B14" s="78"/>
      <c r="C14" s="78"/>
      <c r="D14" s="84"/>
      <c r="E14" s="82"/>
      <c r="F14" s="80"/>
      <c r="G14" s="7"/>
    </row>
    <row r="15" spans="1:9" s="9" customFormat="1" ht="43.2" customHeight="1" thickBot="1" x14ac:dyDescent="0.35">
      <c r="A15" s="77"/>
      <c r="B15" s="79"/>
      <c r="C15" s="79"/>
      <c r="D15" s="85"/>
      <c r="E15" s="83"/>
      <c r="F15" s="81"/>
      <c r="G15" s="7"/>
    </row>
    <row r="16" spans="1:9" s="9" customFormat="1" ht="42.6" customHeight="1" thickBot="1" x14ac:dyDescent="0.35">
      <c r="A16" s="69" t="s">
        <v>150</v>
      </c>
      <c r="B16" s="70"/>
      <c r="C16" s="70"/>
      <c r="D16" s="70"/>
      <c r="E16" s="70"/>
      <c r="F16" s="71"/>
      <c r="G16" s="7"/>
    </row>
    <row r="17" spans="1:7" s="10" customFormat="1" ht="32.4" customHeight="1" x14ac:dyDescent="0.3">
      <c r="A17" s="51"/>
      <c r="B17" s="52" t="s">
        <v>142</v>
      </c>
      <c r="C17" s="53"/>
      <c r="D17" s="52"/>
      <c r="E17" s="53"/>
      <c r="F17" s="54"/>
      <c r="G17" s="7"/>
    </row>
    <row r="18" spans="1:7" s="7" customFormat="1" ht="24.6" customHeight="1" x14ac:dyDescent="0.3">
      <c r="A18" s="30"/>
      <c r="B18" s="26" t="s">
        <v>29</v>
      </c>
      <c r="C18" s="18"/>
      <c r="D18" s="24"/>
      <c r="E18" s="27"/>
      <c r="F18" s="55"/>
    </row>
    <row r="19" spans="1:7" s="7" customFormat="1" ht="15.6" customHeight="1" x14ac:dyDescent="0.3">
      <c r="A19" s="60">
        <v>1</v>
      </c>
      <c r="B19" s="19" t="s">
        <v>27</v>
      </c>
      <c r="C19" s="18" t="s">
        <v>12</v>
      </c>
      <c r="D19" s="24">
        <v>140</v>
      </c>
      <c r="E19" s="14"/>
      <c r="F19" s="56">
        <f>D19*E19</f>
        <v>0</v>
      </c>
    </row>
    <row r="20" spans="1:7" s="7" customFormat="1" ht="15.6" customHeight="1" x14ac:dyDescent="0.3">
      <c r="A20" s="60">
        <v>2</v>
      </c>
      <c r="B20" s="19" t="s">
        <v>28</v>
      </c>
      <c r="C20" s="37" t="s">
        <v>12</v>
      </c>
      <c r="D20" s="38">
        <v>140</v>
      </c>
      <c r="E20" s="14"/>
      <c r="F20" s="56">
        <f t="shared" ref="F20:F33" si="0">D20*E20</f>
        <v>0</v>
      </c>
    </row>
    <row r="21" spans="1:7" s="7" customFormat="1" ht="15.6" x14ac:dyDescent="0.3">
      <c r="A21" s="61"/>
      <c r="B21" s="26" t="s">
        <v>30</v>
      </c>
      <c r="C21" s="17"/>
      <c r="D21" s="23"/>
      <c r="E21" s="14"/>
      <c r="F21" s="56"/>
    </row>
    <row r="22" spans="1:7" s="7" customFormat="1" ht="15.6" customHeight="1" x14ac:dyDescent="0.3">
      <c r="A22" s="60">
        <v>3</v>
      </c>
      <c r="B22" s="19" t="s">
        <v>31</v>
      </c>
      <c r="C22" s="18" t="s">
        <v>12</v>
      </c>
      <c r="D22" s="24">
        <v>140</v>
      </c>
      <c r="E22" s="14"/>
      <c r="F22" s="56">
        <f t="shared" si="0"/>
        <v>0</v>
      </c>
    </row>
    <row r="23" spans="1:7" s="7" customFormat="1" ht="15.6" x14ac:dyDescent="0.3">
      <c r="A23" s="60">
        <v>4</v>
      </c>
      <c r="B23" s="19" t="s">
        <v>32</v>
      </c>
      <c r="C23" s="18" t="s">
        <v>33</v>
      </c>
      <c r="D23" s="40">
        <v>4.1999999999999997E-3</v>
      </c>
      <c r="E23" s="27"/>
      <c r="F23" s="56">
        <f t="shared" si="0"/>
        <v>0</v>
      </c>
    </row>
    <row r="24" spans="1:7" s="7" customFormat="1" ht="16.8" customHeight="1" x14ac:dyDescent="0.3">
      <c r="A24" s="60">
        <v>5</v>
      </c>
      <c r="B24" s="35" t="s">
        <v>34</v>
      </c>
      <c r="C24" s="18" t="s">
        <v>12</v>
      </c>
      <c r="D24" s="24">
        <v>161</v>
      </c>
      <c r="E24" s="14"/>
      <c r="F24" s="56">
        <f t="shared" si="0"/>
        <v>0</v>
      </c>
    </row>
    <row r="25" spans="1:7" s="7" customFormat="1" ht="15.6" customHeight="1" x14ac:dyDescent="0.3">
      <c r="A25" s="60">
        <v>6</v>
      </c>
      <c r="B25" s="19" t="s">
        <v>35</v>
      </c>
      <c r="C25" s="18" t="s">
        <v>12</v>
      </c>
      <c r="D25" s="24">
        <v>140</v>
      </c>
      <c r="E25" s="14"/>
      <c r="F25" s="56">
        <f t="shared" si="0"/>
        <v>0</v>
      </c>
    </row>
    <row r="26" spans="1:7" s="7" customFormat="1" ht="17.399999999999999" customHeight="1" x14ac:dyDescent="0.3">
      <c r="A26" s="62">
        <v>7</v>
      </c>
      <c r="B26" s="35" t="s">
        <v>36</v>
      </c>
      <c r="C26" s="37" t="s">
        <v>14</v>
      </c>
      <c r="D26" s="38">
        <v>91</v>
      </c>
      <c r="E26" s="14"/>
      <c r="F26" s="56">
        <f t="shared" si="0"/>
        <v>0</v>
      </c>
    </row>
    <row r="27" spans="1:7" s="7" customFormat="1" ht="18" customHeight="1" x14ac:dyDescent="0.3">
      <c r="A27" s="61">
        <v>8</v>
      </c>
      <c r="B27" s="25" t="s">
        <v>16</v>
      </c>
      <c r="C27" s="17" t="s">
        <v>14</v>
      </c>
      <c r="D27" s="23">
        <v>352</v>
      </c>
      <c r="E27" s="14"/>
      <c r="F27" s="56">
        <f t="shared" si="0"/>
        <v>0</v>
      </c>
    </row>
    <row r="28" spans="1:7" s="7" customFormat="1" ht="15.6" x14ac:dyDescent="0.3">
      <c r="A28" s="60">
        <v>9</v>
      </c>
      <c r="B28" s="19" t="s">
        <v>18</v>
      </c>
      <c r="C28" s="18" t="s">
        <v>14</v>
      </c>
      <c r="D28" s="24">
        <v>12</v>
      </c>
      <c r="E28" s="14"/>
      <c r="F28" s="56">
        <f t="shared" si="0"/>
        <v>0</v>
      </c>
    </row>
    <row r="29" spans="1:7" s="7" customFormat="1" ht="15.6" x14ac:dyDescent="0.3">
      <c r="A29" s="60">
        <v>10</v>
      </c>
      <c r="B29" s="19" t="s">
        <v>19</v>
      </c>
      <c r="C29" s="18" t="s">
        <v>14</v>
      </c>
      <c r="D29" s="24">
        <v>2</v>
      </c>
      <c r="E29" s="14"/>
      <c r="F29" s="56">
        <f t="shared" si="0"/>
        <v>0</v>
      </c>
    </row>
    <row r="30" spans="1:7" s="7" customFormat="1" ht="15.6" x14ac:dyDescent="0.3">
      <c r="A30" s="60"/>
      <c r="B30" s="26" t="s">
        <v>37</v>
      </c>
      <c r="C30" s="18"/>
      <c r="D30" s="24"/>
      <c r="E30" s="14"/>
      <c r="F30" s="56"/>
    </row>
    <row r="31" spans="1:7" s="7" customFormat="1" ht="15.6" x14ac:dyDescent="0.3">
      <c r="A31" s="60">
        <v>11</v>
      </c>
      <c r="B31" s="19" t="s">
        <v>38</v>
      </c>
      <c r="C31" s="18" t="s">
        <v>39</v>
      </c>
      <c r="D31" s="24">
        <v>3.36</v>
      </c>
      <c r="E31" s="14"/>
      <c r="F31" s="56">
        <f t="shared" si="0"/>
        <v>0</v>
      </c>
    </row>
    <row r="32" spans="1:7" s="7" customFormat="1" ht="15.6" x14ac:dyDescent="0.3">
      <c r="A32" s="60">
        <v>12</v>
      </c>
      <c r="B32" s="19" t="s">
        <v>40</v>
      </c>
      <c r="C32" s="37" t="s">
        <v>33</v>
      </c>
      <c r="D32" s="38">
        <v>3.36</v>
      </c>
      <c r="E32" s="14"/>
      <c r="F32" s="56">
        <f t="shared" si="0"/>
        <v>0</v>
      </c>
    </row>
    <row r="33" spans="1:6" s="7" customFormat="1" ht="16.2" thickBot="1" x14ac:dyDescent="0.35">
      <c r="A33" s="61">
        <v>13</v>
      </c>
      <c r="B33" s="25" t="s">
        <v>41</v>
      </c>
      <c r="C33" s="17" t="s">
        <v>14</v>
      </c>
      <c r="D33" s="23">
        <v>1</v>
      </c>
      <c r="E33" s="14"/>
      <c r="F33" s="56">
        <f t="shared" si="0"/>
        <v>0</v>
      </c>
    </row>
    <row r="34" spans="1:6" s="7" customFormat="1" ht="18" thickBot="1" x14ac:dyDescent="0.35">
      <c r="A34" s="72" t="s">
        <v>15</v>
      </c>
      <c r="B34" s="73"/>
      <c r="C34" s="47"/>
      <c r="D34" s="48"/>
      <c r="E34" s="102">
        <f>SUM(F19:F33)</f>
        <v>0</v>
      </c>
      <c r="F34" s="103"/>
    </row>
    <row r="35" spans="1:6" s="7" customFormat="1" ht="31.2" x14ac:dyDescent="0.3">
      <c r="A35" s="28"/>
      <c r="B35" s="22" t="s">
        <v>141</v>
      </c>
      <c r="C35" s="13"/>
      <c r="D35" s="22"/>
      <c r="E35" s="13"/>
      <c r="F35" s="57"/>
    </row>
    <row r="36" spans="1:6" s="7" customFormat="1" ht="15.6" x14ac:dyDescent="0.3">
      <c r="A36" s="30"/>
      <c r="B36" s="26" t="s">
        <v>29</v>
      </c>
      <c r="C36" s="18"/>
      <c r="D36" s="24"/>
      <c r="E36" s="27"/>
      <c r="F36" s="55"/>
    </row>
    <row r="37" spans="1:6" s="7" customFormat="1" ht="15.6" x14ac:dyDescent="0.3">
      <c r="A37" s="63">
        <v>1</v>
      </c>
      <c r="B37" s="35" t="s">
        <v>27</v>
      </c>
      <c r="C37" s="37" t="s">
        <v>12</v>
      </c>
      <c r="D37" s="38">
        <v>120</v>
      </c>
      <c r="E37" s="14"/>
      <c r="F37" s="56">
        <f>D37*E37</f>
        <v>0</v>
      </c>
    </row>
    <row r="38" spans="1:6" s="7" customFormat="1" ht="15.6" x14ac:dyDescent="0.3">
      <c r="A38" s="61">
        <v>2</v>
      </c>
      <c r="B38" s="25" t="s">
        <v>28</v>
      </c>
      <c r="C38" s="17" t="s">
        <v>12</v>
      </c>
      <c r="D38" s="23">
        <v>120</v>
      </c>
      <c r="E38" s="14"/>
      <c r="F38" s="56">
        <f>D38*E38</f>
        <v>0</v>
      </c>
    </row>
    <row r="39" spans="1:6" s="7" customFormat="1" ht="15.6" x14ac:dyDescent="0.3">
      <c r="A39" s="60"/>
      <c r="B39" s="26" t="s">
        <v>30</v>
      </c>
      <c r="C39" s="18"/>
      <c r="D39" s="24"/>
      <c r="E39" s="14"/>
      <c r="F39" s="56"/>
    </row>
    <row r="40" spans="1:6" s="7" customFormat="1" ht="26.4" x14ac:dyDescent="0.3">
      <c r="A40" s="60">
        <v>3</v>
      </c>
      <c r="B40" s="19" t="s">
        <v>31</v>
      </c>
      <c r="C40" s="18" t="s">
        <v>12</v>
      </c>
      <c r="D40" s="24">
        <v>120</v>
      </c>
      <c r="E40" s="27"/>
      <c r="F40" s="56">
        <f>D40*E40</f>
        <v>0</v>
      </c>
    </row>
    <row r="41" spans="1:6" s="7" customFormat="1" ht="15.6" x14ac:dyDescent="0.3">
      <c r="A41" s="60">
        <v>4</v>
      </c>
      <c r="B41" s="19" t="s">
        <v>32</v>
      </c>
      <c r="C41" s="18" t="s">
        <v>33</v>
      </c>
      <c r="D41" s="40">
        <v>3.5999999999999999E-3</v>
      </c>
      <c r="E41" s="14"/>
      <c r="F41" s="56">
        <f>D41*E41</f>
        <v>0</v>
      </c>
    </row>
    <row r="42" spans="1:6" s="7" customFormat="1" ht="26.4" x14ac:dyDescent="0.3">
      <c r="A42" s="60">
        <v>5</v>
      </c>
      <c r="B42" s="19" t="s">
        <v>34</v>
      </c>
      <c r="C42" s="18" t="s">
        <v>12</v>
      </c>
      <c r="D42" s="24">
        <v>138</v>
      </c>
      <c r="E42" s="14"/>
      <c r="F42" s="56">
        <f t="shared" ref="F42:F50" si="1">D42*E42</f>
        <v>0</v>
      </c>
    </row>
    <row r="43" spans="1:6" s="7" customFormat="1" ht="39.6" x14ac:dyDescent="0.3">
      <c r="A43" s="60">
        <v>6</v>
      </c>
      <c r="B43" s="19" t="s">
        <v>35</v>
      </c>
      <c r="C43" s="37" t="s">
        <v>12</v>
      </c>
      <c r="D43" s="38">
        <v>120</v>
      </c>
      <c r="E43" s="14"/>
      <c r="F43" s="56">
        <f t="shared" si="1"/>
        <v>0</v>
      </c>
    </row>
    <row r="44" spans="1:6" s="7" customFormat="1" ht="26.4" x14ac:dyDescent="0.3">
      <c r="A44" s="61">
        <v>7</v>
      </c>
      <c r="B44" s="25" t="s">
        <v>36</v>
      </c>
      <c r="C44" s="17" t="s">
        <v>14</v>
      </c>
      <c r="D44" s="23">
        <v>78</v>
      </c>
      <c r="E44" s="14"/>
      <c r="F44" s="56">
        <f t="shared" si="1"/>
        <v>0</v>
      </c>
    </row>
    <row r="45" spans="1:6" s="7" customFormat="1" ht="15.6" x14ac:dyDescent="0.3">
      <c r="A45" s="60">
        <v>8</v>
      </c>
      <c r="B45" s="19" t="s">
        <v>16</v>
      </c>
      <c r="C45" s="18" t="s">
        <v>14</v>
      </c>
      <c r="D45" s="24">
        <v>300</v>
      </c>
      <c r="E45" s="14"/>
      <c r="F45" s="56">
        <f t="shared" si="1"/>
        <v>0</v>
      </c>
    </row>
    <row r="46" spans="1:6" s="7" customFormat="1" ht="15.6" x14ac:dyDescent="0.3">
      <c r="A46" s="61">
        <v>9</v>
      </c>
      <c r="B46" s="35" t="s">
        <v>18</v>
      </c>
      <c r="C46" s="37" t="s">
        <v>14</v>
      </c>
      <c r="D46" s="38">
        <v>12</v>
      </c>
      <c r="E46" s="14"/>
      <c r="F46" s="56">
        <f t="shared" si="1"/>
        <v>0</v>
      </c>
    </row>
    <row r="47" spans="1:6" s="7" customFormat="1" ht="15.6" x14ac:dyDescent="0.3">
      <c r="A47" s="61">
        <v>10</v>
      </c>
      <c r="B47" s="25" t="s">
        <v>19</v>
      </c>
      <c r="C47" s="17" t="s">
        <v>14</v>
      </c>
      <c r="D47" s="23">
        <v>2</v>
      </c>
      <c r="E47" s="14"/>
      <c r="F47" s="56">
        <f t="shared" si="1"/>
        <v>0</v>
      </c>
    </row>
    <row r="48" spans="1:6" s="7" customFormat="1" ht="15.6" x14ac:dyDescent="0.3">
      <c r="A48" s="60"/>
      <c r="B48" s="26" t="s">
        <v>37</v>
      </c>
      <c r="C48" s="18"/>
      <c r="D48" s="24"/>
      <c r="E48" s="14"/>
      <c r="F48" s="56"/>
    </row>
    <row r="49" spans="1:6" s="7" customFormat="1" ht="15.6" x14ac:dyDescent="0.3">
      <c r="A49" s="60">
        <v>11</v>
      </c>
      <c r="B49" s="19" t="s">
        <v>38</v>
      </c>
      <c r="C49" s="18" t="s">
        <v>39</v>
      </c>
      <c r="D49" s="24">
        <v>2.88</v>
      </c>
      <c r="E49" s="14"/>
      <c r="F49" s="56">
        <f t="shared" si="1"/>
        <v>0</v>
      </c>
    </row>
    <row r="50" spans="1:6" s="7" customFormat="1" ht="15.6" x14ac:dyDescent="0.3">
      <c r="A50" s="60">
        <v>12</v>
      </c>
      <c r="B50" s="19" t="s">
        <v>40</v>
      </c>
      <c r="C50" s="18" t="s">
        <v>33</v>
      </c>
      <c r="D50" s="24">
        <v>2.88</v>
      </c>
      <c r="E50" s="14"/>
      <c r="F50" s="56">
        <f t="shared" si="1"/>
        <v>0</v>
      </c>
    </row>
    <row r="51" spans="1:6" s="7" customFormat="1" ht="16.2" thickBot="1" x14ac:dyDescent="0.35">
      <c r="A51" s="60">
        <v>13</v>
      </c>
      <c r="B51" s="19" t="s">
        <v>41</v>
      </c>
      <c r="C51" s="18" t="s">
        <v>14</v>
      </c>
      <c r="D51" s="24">
        <v>1</v>
      </c>
      <c r="E51" s="14"/>
      <c r="F51" s="56">
        <f>D51*E51</f>
        <v>0</v>
      </c>
    </row>
    <row r="52" spans="1:6" s="7" customFormat="1" ht="18" thickBot="1" x14ac:dyDescent="0.35">
      <c r="A52" s="72" t="s">
        <v>15</v>
      </c>
      <c r="B52" s="73"/>
      <c r="C52" s="47"/>
      <c r="D52" s="48"/>
      <c r="E52" s="102">
        <f>SUM(F37:F51)</f>
        <v>0</v>
      </c>
      <c r="F52" s="103"/>
    </row>
    <row r="53" spans="1:6" s="7" customFormat="1" ht="31.2" x14ac:dyDescent="0.3">
      <c r="A53" s="28"/>
      <c r="B53" s="22" t="s">
        <v>143</v>
      </c>
      <c r="C53" s="13"/>
      <c r="D53" s="22"/>
      <c r="E53" s="13"/>
      <c r="F53" s="57"/>
    </row>
    <row r="54" spans="1:6" s="7" customFormat="1" ht="15.6" x14ac:dyDescent="0.3">
      <c r="A54" s="31"/>
      <c r="B54" s="26" t="s">
        <v>29</v>
      </c>
      <c r="C54" s="37"/>
      <c r="D54" s="38"/>
      <c r="E54" s="27"/>
      <c r="F54" s="55"/>
    </row>
    <row r="55" spans="1:6" s="7" customFormat="1" ht="26.4" x14ac:dyDescent="0.3">
      <c r="A55" s="29">
        <v>1</v>
      </c>
      <c r="B55" s="25" t="s">
        <v>27</v>
      </c>
      <c r="C55" s="17" t="s">
        <v>12</v>
      </c>
      <c r="D55" s="23">
        <v>120</v>
      </c>
      <c r="E55" s="14"/>
      <c r="F55" s="56">
        <f>D55*E55</f>
        <v>0</v>
      </c>
    </row>
    <row r="56" spans="1:6" s="7" customFormat="1" ht="15.6" x14ac:dyDescent="0.3">
      <c r="A56" s="30">
        <v>2</v>
      </c>
      <c r="B56" s="25" t="s">
        <v>28</v>
      </c>
      <c r="C56" s="18" t="s">
        <v>12</v>
      </c>
      <c r="D56" s="24">
        <v>120</v>
      </c>
      <c r="E56" s="14"/>
      <c r="F56" s="56">
        <f>D56*E56</f>
        <v>0</v>
      </c>
    </row>
    <row r="57" spans="1:6" s="7" customFormat="1" ht="15.6" x14ac:dyDescent="0.3">
      <c r="A57" s="30"/>
      <c r="B57" s="26" t="s">
        <v>30</v>
      </c>
      <c r="C57" s="18"/>
      <c r="D57" s="24"/>
      <c r="E57" s="14"/>
      <c r="F57" s="56"/>
    </row>
    <row r="58" spans="1:6" s="7" customFormat="1" ht="15.6" x14ac:dyDescent="0.3">
      <c r="A58" s="31">
        <v>3</v>
      </c>
      <c r="B58" s="35" t="s">
        <v>31</v>
      </c>
      <c r="C58" s="37" t="s">
        <v>12</v>
      </c>
      <c r="D58" s="38">
        <v>120</v>
      </c>
      <c r="E58" s="27"/>
      <c r="F58" s="56">
        <f t="shared" ref="F58:F65" si="2">D58*E58</f>
        <v>0</v>
      </c>
    </row>
    <row r="59" spans="1:6" s="7" customFormat="1" ht="15.6" x14ac:dyDescent="0.3">
      <c r="A59" s="29">
        <v>4</v>
      </c>
      <c r="B59" s="25" t="s">
        <v>32</v>
      </c>
      <c r="C59" s="17" t="s">
        <v>33</v>
      </c>
      <c r="D59" s="40">
        <v>3.5999999999999999E-3</v>
      </c>
      <c r="E59" s="14"/>
      <c r="F59" s="56">
        <f t="shared" si="2"/>
        <v>0</v>
      </c>
    </row>
    <row r="60" spans="1:6" s="7" customFormat="1" ht="26.4" x14ac:dyDescent="0.3">
      <c r="A60" s="30">
        <v>5</v>
      </c>
      <c r="B60" s="25" t="s">
        <v>34</v>
      </c>
      <c r="C60" s="18" t="s">
        <v>12</v>
      </c>
      <c r="D60" s="24">
        <v>138</v>
      </c>
      <c r="E60" s="14"/>
      <c r="F60" s="56">
        <f t="shared" si="2"/>
        <v>0</v>
      </c>
    </row>
    <row r="61" spans="1:6" s="7" customFormat="1" ht="39.6" x14ac:dyDescent="0.3">
      <c r="A61" s="30">
        <v>6</v>
      </c>
      <c r="B61" s="19" t="s">
        <v>35</v>
      </c>
      <c r="C61" s="18" t="s">
        <v>12</v>
      </c>
      <c r="D61" s="24">
        <v>120</v>
      </c>
      <c r="E61" s="14"/>
      <c r="F61" s="56">
        <f t="shared" si="2"/>
        <v>0</v>
      </c>
    </row>
    <row r="62" spans="1:6" s="7" customFormat="1" ht="16.8" customHeight="1" x14ac:dyDescent="0.3">
      <c r="A62" s="31">
        <v>7</v>
      </c>
      <c r="B62" s="35" t="s">
        <v>36</v>
      </c>
      <c r="C62" s="37" t="s">
        <v>14</v>
      </c>
      <c r="D62" s="38">
        <v>78</v>
      </c>
      <c r="E62" s="14"/>
      <c r="F62" s="56">
        <f t="shared" si="2"/>
        <v>0</v>
      </c>
    </row>
    <row r="63" spans="1:6" s="7" customFormat="1" ht="16.8" customHeight="1" x14ac:dyDescent="0.3">
      <c r="A63" s="29">
        <v>8</v>
      </c>
      <c r="B63" s="25" t="s">
        <v>16</v>
      </c>
      <c r="C63" s="17" t="s">
        <v>14</v>
      </c>
      <c r="D63" s="23">
        <v>300</v>
      </c>
      <c r="E63" s="14"/>
      <c r="F63" s="56">
        <f t="shared" si="2"/>
        <v>0</v>
      </c>
    </row>
    <row r="64" spans="1:6" s="7" customFormat="1" ht="21.6" customHeight="1" x14ac:dyDescent="0.3">
      <c r="A64" s="30">
        <v>9</v>
      </c>
      <c r="B64" s="25" t="s">
        <v>18</v>
      </c>
      <c r="C64" s="18" t="s">
        <v>14</v>
      </c>
      <c r="D64" s="24">
        <v>12</v>
      </c>
      <c r="E64" s="14"/>
      <c r="F64" s="56">
        <f t="shared" si="2"/>
        <v>0</v>
      </c>
    </row>
    <row r="65" spans="1:6" s="7" customFormat="1" ht="15.6" x14ac:dyDescent="0.3">
      <c r="A65" s="30">
        <v>10</v>
      </c>
      <c r="B65" s="19" t="s">
        <v>19</v>
      </c>
      <c r="C65" s="18" t="s">
        <v>14</v>
      </c>
      <c r="D65" s="24">
        <v>2</v>
      </c>
      <c r="E65" s="14"/>
      <c r="F65" s="56">
        <f t="shared" si="2"/>
        <v>0</v>
      </c>
    </row>
    <row r="66" spans="1:6" s="7" customFormat="1" ht="15.6" x14ac:dyDescent="0.3">
      <c r="A66" s="31"/>
      <c r="B66" s="26" t="s">
        <v>37</v>
      </c>
      <c r="C66" s="37"/>
      <c r="D66" s="38"/>
      <c r="E66" s="14"/>
      <c r="F66" s="56"/>
    </row>
    <row r="67" spans="1:6" s="7" customFormat="1" ht="15.6" x14ac:dyDescent="0.3">
      <c r="A67" s="29">
        <v>11</v>
      </c>
      <c r="B67" s="25" t="s">
        <v>38</v>
      </c>
      <c r="C67" s="17" t="s">
        <v>39</v>
      </c>
      <c r="D67" s="23">
        <v>2.88</v>
      </c>
      <c r="E67" s="14"/>
      <c r="F67" s="56">
        <f>D67*E67</f>
        <v>0</v>
      </c>
    </row>
    <row r="68" spans="1:6" s="7" customFormat="1" ht="15.6" x14ac:dyDescent="0.3">
      <c r="A68" s="30">
        <v>12</v>
      </c>
      <c r="B68" s="25" t="s">
        <v>40</v>
      </c>
      <c r="C68" s="18" t="s">
        <v>33</v>
      </c>
      <c r="D68" s="24">
        <v>2.88</v>
      </c>
      <c r="E68" s="14"/>
      <c r="F68" s="56">
        <f>D68*E68</f>
        <v>0</v>
      </c>
    </row>
    <row r="69" spans="1:6" s="7" customFormat="1" ht="16.2" thickBot="1" x14ac:dyDescent="0.35">
      <c r="A69" s="30">
        <v>13</v>
      </c>
      <c r="B69" s="19" t="s">
        <v>41</v>
      </c>
      <c r="C69" s="18" t="s">
        <v>14</v>
      </c>
      <c r="D69" s="24">
        <v>1</v>
      </c>
      <c r="E69" s="14"/>
      <c r="F69" s="56">
        <f>D69*E69</f>
        <v>0</v>
      </c>
    </row>
    <row r="70" spans="1:6" s="7" customFormat="1" ht="18" thickBot="1" x14ac:dyDescent="0.35">
      <c r="A70" s="72" t="s">
        <v>15</v>
      </c>
      <c r="B70" s="73"/>
      <c r="C70" s="47"/>
      <c r="D70" s="48"/>
      <c r="E70" s="102">
        <f>SUM(F55:F69)</f>
        <v>0</v>
      </c>
      <c r="F70" s="103"/>
    </row>
    <row r="71" spans="1:6" s="7" customFormat="1" ht="46.8" x14ac:dyDescent="0.3">
      <c r="A71" s="28"/>
      <c r="B71" s="22" t="s">
        <v>144</v>
      </c>
      <c r="C71" s="13"/>
      <c r="D71" s="22"/>
      <c r="E71" s="13"/>
      <c r="F71" s="57"/>
    </row>
    <row r="72" spans="1:6" s="7" customFormat="1" ht="15.6" x14ac:dyDescent="0.3">
      <c r="A72" s="30"/>
      <c r="B72" s="26" t="s">
        <v>29</v>
      </c>
      <c r="C72" s="18"/>
      <c r="D72" s="24"/>
      <c r="E72" s="27"/>
      <c r="F72" s="55"/>
    </row>
    <row r="73" spans="1:6" s="7" customFormat="1" ht="26.4" x14ac:dyDescent="0.3">
      <c r="A73" s="29">
        <v>1</v>
      </c>
      <c r="B73" s="19" t="s">
        <v>27</v>
      </c>
      <c r="C73" s="37" t="s">
        <v>12</v>
      </c>
      <c r="D73" s="38">
        <v>627.1</v>
      </c>
      <c r="E73" s="14"/>
      <c r="F73" s="56">
        <f>D73*E73</f>
        <v>0</v>
      </c>
    </row>
    <row r="74" spans="1:6" s="7" customFormat="1" ht="15.6" x14ac:dyDescent="0.3">
      <c r="A74" s="29"/>
      <c r="B74" s="26" t="s">
        <v>30</v>
      </c>
      <c r="C74" s="17"/>
      <c r="D74" s="23"/>
      <c r="E74" s="14"/>
      <c r="F74" s="56"/>
    </row>
    <row r="75" spans="1:6" s="7" customFormat="1" ht="26.4" x14ac:dyDescent="0.3">
      <c r="A75" s="29">
        <v>2</v>
      </c>
      <c r="B75" s="19" t="s">
        <v>42</v>
      </c>
      <c r="C75" s="18" t="s">
        <v>12</v>
      </c>
      <c r="D75" s="24">
        <v>313.55</v>
      </c>
      <c r="E75" s="14"/>
      <c r="F75" s="56">
        <f t="shared" ref="F75:F100" si="3">D75*E75</f>
        <v>0</v>
      </c>
    </row>
    <row r="76" spans="1:6" s="7" customFormat="1" ht="15.6" x14ac:dyDescent="0.3">
      <c r="A76" s="29">
        <v>3</v>
      </c>
      <c r="B76" s="19" t="s">
        <v>43</v>
      </c>
      <c r="C76" s="18" t="s">
        <v>33</v>
      </c>
      <c r="D76" s="41">
        <v>1.8813E-2</v>
      </c>
      <c r="E76" s="27"/>
      <c r="F76" s="56">
        <f t="shared" si="3"/>
        <v>0</v>
      </c>
    </row>
    <row r="77" spans="1:6" s="7" customFormat="1" ht="26.4" x14ac:dyDescent="0.3">
      <c r="A77" s="29">
        <v>4</v>
      </c>
      <c r="B77" s="19" t="s">
        <v>44</v>
      </c>
      <c r="C77" s="37" t="s">
        <v>45</v>
      </c>
      <c r="D77" s="38">
        <v>1.51</v>
      </c>
      <c r="E77" s="14"/>
      <c r="F77" s="56">
        <f t="shared" si="3"/>
        <v>0</v>
      </c>
    </row>
    <row r="78" spans="1:6" s="7" customFormat="1" ht="26.4" x14ac:dyDescent="0.3">
      <c r="A78" s="29">
        <v>5</v>
      </c>
      <c r="B78" s="19" t="s">
        <v>31</v>
      </c>
      <c r="C78" s="17" t="s">
        <v>12</v>
      </c>
      <c r="D78" s="23">
        <v>627.1</v>
      </c>
      <c r="E78" s="14"/>
      <c r="F78" s="56">
        <f t="shared" si="3"/>
        <v>0</v>
      </c>
    </row>
    <row r="79" spans="1:6" s="7" customFormat="1" ht="15.6" x14ac:dyDescent="0.3">
      <c r="A79" s="29">
        <v>6</v>
      </c>
      <c r="B79" s="19" t="s">
        <v>32</v>
      </c>
      <c r="C79" s="18" t="s">
        <v>33</v>
      </c>
      <c r="D79" s="41">
        <v>1.8813E-2</v>
      </c>
      <c r="E79" s="14"/>
      <c r="F79" s="56">
        <f t="shared" si="3"/>
        <v>0</v>
      </c>
    </row>
    <row r="80" spans="1:6" s="7" customFormat="1" ht="15.6" x14ac:dyDescent="0.3">
      <c r="A80" s="29">
        <v>7</v>
      </c>
      <c r="B80" s="19" t="s">
        <v>64</v>
      </c>
      <c r="C80" s="18" t="s">
        <v>12</v>
      </c>
      <c r="D80" s="24">
        <v>721.16499999999996</v>
      </c>
      <c r="E80" s="14"/>
      <c r="F80" s="56">
        <f t="shared" si="3"/>
        <v>0</v>
      </c>
    </row>
    <row r="81" spans="1:6" s="7" customFormat="1" ht="39.6" x14ac:dyDescent="0.3">
      <c r="A81" s="29">
        <v>8</v>
      </c>
      <c r="B81" s="19" t="s">
        <v>35</v>
      </c>
      <c r="C81" s="18" t="s">
        <v>12</v>
      </c>
      <c r="D81" s="24">
        <v>627.1</v>
      </c>
      <c r="E81" s="14"/>
      <c r="F81" s="56">
        <f t="shared" si="3"/>
        <v>0</v>
      </c>
    </row>
    <row r="82" spans="1:6" s="7" customFormat="1" ht="26.4" x14ac:dyDescent="0.3">
      <c r="A82" s="29">
        <v>9</v>
      </c>
      <c r="B82" s="19" t="s">
        <v>36</v>
      </c>
      <c r="C82" s="37" t="s">
        <v>14</v>
      </c>
      <c r="D82" s="38">
        <v>405</v>
      </c>
      <c r="E82" s="14"/>
      <c r="F82" s="56">
        <f t="shared" si="3"/>
        <v>0</v>
      </c>
    </row>
    <row r="83" spans="1:6" s="7" customFormat="1" ht="15.6" x14ac:dyDescent="0.3">
      <c r="A83" s="29">
        <v>10</v>
      </c>
      <c r="B83" s="19" t="s">
        <v>16</v>
      </c>
      <c r="C83" s="17" t="s">
        <v>14</v>
      </c>
      <c r="D83" s="23">
        <v>1568</v>
      </c>
      <c r="E83" s="14"/>
      <c r="F83" s="56">
        <f t="shared" si="3"/>
        <v>0</v>
      </c>
    </row>
    <row r="84" spans="1:6" s="7" customFormat="1" ht="15.6" x14ac:dyDescent="0.3">
      <c r="A84" s="29">
        <v>11</v>
      </c>
      <c r="B84" s="19" t="s">
        <v>18</v>
      </c>
      <c r="C84" s="18" t="s">
        <v>14</v>
      </c>
      <c r="D84" s="24">
        <v>40</v>
      </c>
      <c r="E84" s="14"/>
      <c r="F84" s="56">
        <f t="shared" si="3"/>
        <v>0</v>
      </c>
    </row>
    <row r="85" spans="1:6" s="7" customFormat="1" ht="15.6" x14ac:dyDescent="0.3">
      <c r="A85" s="29">
        <v>12</v>
      </c>
      <c r="B85" s="19" t="s">
        <v>19</v>
      </c>
      <c r="C85" s="18" t="s">
        <v>14</v>
      </c>
      <c r="D85" s="24">
        <v>2</v>
      </c>
      <c r="E85" s="14"/>
      <c r="F85" s="56">
        <f t="shared" si="3"/>
        <v>0</v>
      </c>
    </row>
    <row r="86" spans="1:6" s="7" customFormat="1" ht="15.6" x14ac:dyDescent="0.3">
      <c r="A86" s="29">
        <v>13</v>
      </c>
      <c r="B86" s="19" t="s">
        <v>46</v>
      </c>
      <c r="C86" s="37" t="s">
        <v>47</v>
      </c>
      <c r="D86" s="38">
        <v>80</v>
      </c>
      <c r="E86" s="14"/>
      <c r="F86" s="56">
        <f t="shared" si="3"/>
        <v>0</v>
      </c>
    </row>
    <row r="87" spans="1:6" s="7" customFormat="1" ht="15.6" x14ac:dyDescent="0.3">
      <c r="A87" s="29">
        <v>14</v>
      </c>
      <c r="B87" s="19" t="s">
        <v>48</v>
      </c>
      <c r="C87" s="17" t="s">
        <v>47</v>
      </c>
      <c r="D87" s="23">
        <v>80</v>
      </c>
      <c r="E87" s="14"/>
      <c r="F87" s="56">
        <f t="shared" si="3"/>
        <v>0</v>
      </c>
    </row>
    <row r="88" spans="1:6" s="7" customFormat="1" ht="26.4" x14ac:dyDescent="0.3">
      <c r="A88" s="29">
        <v>15</v>
      </c>
      <c r="B88" s="19" t="s">
        <v>49</v>
      </c>
      <c r="C88" s="18" t="s">
        <v>47</v>
      </c>
      <c r="D88" s="24">
        <v>200</v>
      </c>
      <c r="E88" s="14"/>
      <c r="F88" s="56">
        <f t="shared" si="3"/>
        <v>0</v>
      </c>
    </row>
    <row r="89" spans="1:6" s="7" customFormat="1" ht="15.6" x14ac:dyDescent="0.3">
      <c r="A89" s="29">
        <v>16</v>
      </c>
      <c r="B89" s="19" t="s">
        <v>50</v>
      </c>
      <c r="C89" s="18" t="s">
        <v>14</v>
      </c>
      <c r="D89" s="24">
        <v>27</v>
      </c>
      <c r="E89" s="14"/>
      <c r="F89" s="56">
        <f t="shared" si="3"/>
        <v>0</v>
      </c>
    </row>
    <row r="90" spans="1:6" s="7" customFormat="1" ht="15.6" x14ac:dyDescent="0.3">
      <c r="A90" s="29">
        <v>17</v>
      </c>
      <c r="B90" s="19" t="s">
        <v>51</v>
      </c>
      <c r="C90" s="18" t="s">
        <v>14</v>
      </c>
      <c r="D90" s="24">
        <v>160</v>
      </c>
      <c r="E90" s="14"/>
      <c r="F90" s="56">
        <f t="shared" si="3"/>
        <v>0</v>
      </c>
    </row>
    <row r="91" spans="1:6" s="7" customFormat="1" ht="15.6" x14ac:dyDescent="0.3">
      <c r="A91" s="29">
        <v>18</v>
      </c>
      <c r="B91" s="19" t="s">
        <v>52</v>
      </c>
      <c r="C91" s="37" t="s">
        <v>14</v>
      </c>
      <c r="D91" s="38">
        <v>27</v>
      </c>
      <c r="E91" s="14"/>
      <c r="F91" s="56">
        <f t="shared" si="3"/>
        <v>0</v>
      </c>
    </row>
    <row r="92" spans="1:6" s="7" customFormat="1" ht="15.6" x14ac:dyDescent="0.3">
      <c r="A92" s="29">
        <v>19</v>
      </c>
      <c r="B92" s="19" t="s">
        <v>53</v>
      </c>
      <c r="C92" s="17" t="s">
        <v>14</v>
      </c>
      <c r="D92" s="23">
        <v>4</v>
      </c>
      <c r="E92" s="14"/>
      <c r="F92" s="56">
        <f t="shared" si="3"/>
        <v>0</v>
      </c>
    </row>
    <row r="93" spans="1:6" s="7" customFormat="1" ht="15.6" x14ac:dyDescent="0.3">
      <c r="A93" s="29">
        <v>20</v>
      </c>
      <c r="B93" s="19" t="s">
        <v>54</v>
      </c>
      <c r="C93" s="18" t="s">
        <v>14</v>
      </c>
      <c r="D93" s="24">
        <v>8</v>
      </c>
      <c r="E93" s="14"/>
      <c r="F93" s="56">
        <f t="shared" si="3"/>
        <v>0</v>
      </c>
    </row>
    <row r="94" spans="1:6" s="7" customFormat="1" ht="15.6" x14ac:dyDescent="0.3">
      <c r="A94" s="29">
        <v>21</v>
      </c>
      <c r="B94" s="19" t="s">
        <v>55</v>
      </c>
      <c r="C94" s="18" t="s">
        <v>14</v>
      </c>
      <c r="D94" s="24">
        <v>40</v>
      </c>
      <c r="E94" s="14"/>
      <c r="F94" s="56">
        <f t="shared" si="3"/>
        <v>0</v>
      </c>
    </row>
    <row r="95" spans="1:6" s="7" customFormat="1" ht="15.6" x14ac:dyDescent="0.3">
      <c r="A95" s="29">
        <v>22</v>
      </c>
      <c r="B95" s="19" t="s">
        <v>56</v>
      </c>
      <c r="C95" s="37" t="s">
        <v>14</v>
      </c>
      <c r="D95" s="38">
        <v>8</v>
      </c>
      <c r="E95" s="14"/>
      <c r="F95" s="56">
        <f t="shared" si="3"/>
        <v>0</v>
      </c>
    </row>
    <row r="96" spans="1:6" s="7" customFormat="1" ht="15.6" x14ac:dyDescent="0.3">
      <c r="A96" s="29">
        <v>23</v>
      </c>
      <c r="B96" s="19" t="s">
        <v>57</v>
      </c>
      <c r="C96" s="17" t="s">
        <v>14</v>
      </c>
      <c r="D96" s="23">
        <v>8</v>
      </c>
      <c r="E96" s="14"/>
      <c r="F96" s="56">
        <f t="shared" si="3"/>
        <v>0</v>
      </c>
    </row>
    <row r="97" spans="1:6" s="7" customFormat="1" ht="15.6" x14ac:dyDescent="0.3">
      <c r="A97" s="29">
        <v>24</v>
      </c>
      <c r="B97" s="19" t="s">
        <v>58</v>
      </c>
      <c r="C97" s="18" t="s">
        <v>14</v>
      </c>
      <c r="D97" s="24">
        <v>240</v>
      </c>
      <c r="E97" s="14"/>
      <c r="F97" s="56">
        <f t="shared" si="3"/>
        <v>0</v>
      </c>
    </row>
    <row r="98" spans="1:6" s="7" customFormat="1" ht="15.6" x14ac:dyDescent="0.3">
      <c r="A98" s="29">
        <v>25</v>
      </c>
      <c r="B98" s="19" t="s">
        <v>59</v>
      </c>
      <c r="C98" s="18" t="s">
        <v>14</v>
      </c>
      <c r="D98" s="24">
        <v>40</v>
      </c>
      <c r="E98" s="14"/>
      <c r="F98" s="56">
        <f t="shared" si="3"/>
        <v>0</v>
      </c>
    </row>
    <row r="99" spans="1:6" s="7" customFormat="1" ht="15.6" x14ac:dyDescent="0.3">
      <c r="A99" s="29">
        <v>26</v>
      </c>
      <c r="B99" s="19" t="s">
        <v>60</v>
      </c>
      <c r="C99" s="18" t="s">
        <v>14</v>
      </c>
      <c r="D99" s="24">
        <v>500</v>
      </c>
      <c r="E99" s="14"/>
      <c r="F99" s="56">
        <f t="shared" si="3"/>
        <v>0</v>
      </c>
    </row>
    <row r="100" spans="1:6" s="7" customFormat="1" ht="15.6" x14ac:dyDescent="0.3">
      <c r="A100" s="29">
        <v>27</v>
      </c>
      <c r="B100" s="19" t="s">
        <v>61</v>
      </c>
      <c r="C100" s="37" t="s">
        <v>14</v>
      </c>
      <c r="D100" s="38">
        <v>2</v>
      </c>
      <c r="E100" s="14"/>
      <c r="F100" s="56">
        <f t="shared" si="3"/>
        <v>0</v>
      </c>
    </row>
    <row r="101" spans="1:6" s="7" customFormat="1" ht="15.6" x14ac:dyDescent="0.3">
      <c r="A101" s="29"/>
      <c r="B101" s="26" t="s">
        <v>37</v>
      </c>
      <c r="C101" s="17"/>
      <c r="D101" s="23"/>
      <c r="E101" s="14"/>
      <c r="F101" s="56"/>
    </row>
    <row r="102" spans="1:6" s="7" customFormat="1" ht="39.6" x14ac:dyDescent="0.3">
      <c r="A102" s="29">
        <v>28</v>
      </c>
      <c r="B102" s="19" t="s">
        <v>62</v>
      </c>
      <c r="C102" s="18" t="s">
        <v>12</v>
      </c>
      <c r="D102" s="24">
        <v>1080</v>
      </c>
      <c r="E102" s="14"/>
      <c r="F102" s="56">
        <f>D102*E102</f>
        <v>0</v>
      </c>
    </row>
    <row r="103" spans="1:6" s="7" customFormat="1" ht="15.6" x14ac:dyDescent="0.3">
      <c r="A103" s="29">
        <v>29</v>
      </c>
      <c r="B103" s="19" t="s">
        <v>38</v>
      </c>
      <c r="C103" s="18" t="s">
        <v>39</v>
      </c>
      <c r="D103" s="24">
        <v>10.159000000000001</v>
      </c>
      <c r="E103" s="14"/>
      <c r="F103" s="56">
        <f>D103*E103</f>
        <v>0</v>
      </c>
    </row>
    <row r="104" spans="1:6" s="7" customFormat="1" ht="15.6" x14ac:dyDescent="0.3">
      <c r="A104" s="29">
        <v>30</v>
      </c>
      <c r="B104" s="19" t="s">
        <v>63</v>
      </c>
      <c r="C104" s="37" t="s">
        <v>33</v>
      </c>
      <c r="D104" s="38">
        <v>10.159000000000001</v>
      </c>
      <c r="E104" s="14"/>
      <c r="F104" s="56">
        <f>D104*E104</f>
        <v>0</v>
      </c>
    </row>
    <row r="105" spans="1:6" s="7" customFormat="1" ht="16.2" thickBot="1" x14ac:dyDescent="0.35">
      <c r="A105" s="29">
        <v>31</v>
      </c>
      <c r="B105" s="19" t="s">
        <v>41</v>
      </c>
      <c r="C105" s="17" t="s">
        <v>14</v>
      </c>
      <c r="D105" s="23">
        <v>1</v>
      </c>
      <c r="E105" s="14"/>
      <c r="F105" s="56">
        <f>D105*E105</f>
        <v>0</v>
      </c>
    </row>
    <row r="106" spans="1:6" s="7" customFormat="1" ht="18" thickBot="1" x14ac:dyDescent="0.35">
      <c r="A106" s="109" t="s">
        <v>15</v>
      </c>
      <c r="B106" s="110"/>
      <c r="C106" s="47"/>
      <c r="D106" s="48"/>
      <c r="E106" s="102">
        <f>SUM(F73:F105)</f>
        <v>0</v>
      </c>
      <c r="F106" s="103"/>
    </row>
    <row r="107" spans="1:6" s="7" customFormat="1" ht="51.6" customHeight="1" x14ac:dyDescent="0.3">
      <c r="A107" s="28"/>
      <c r="B107" s="22" t="s">
        <v>145</v>
      </c>
      <c r="C107" s="13"/>
      <c r="D107" s="22"/>
      <c r="E107" s="13"/>
      <c r="F107" s="57"/>
    </row>
    <row r="108" spans="1:6" s="7" customFormat="1" ht="15.6" x14ac:dyDescent="0.3">
      <c r="A108" s="30"/>
      <c r="B108" s="26" t="s">
        <v>29</v>
      </c>
      <c r="C108" s="18"/>
      <c r="D108" s="24"/>
      <c r="E108" s="27"/>
      <c r="F108" s="55"/>
    </row>
    <row r="109" spans="1:6" s="7" customFormat="1" ht="26.4" x14ac:dyDescent="0.3">
      <c r="A109" s="29">
        <v>1</v>
      </c>
      <c r="B109" s="19" t="s">
        <v>27</v>
      </c>
      <c r="C109" s="37" t="s">
        <v>12</v>
      </c>
      <c r="D109" s="38">
        <v>569.84</v>
      </c>
      <c r="E109" s="14"/>
      <c r="F109" s="56">
        <f>D109*E109</f>
        <v>0</v>
      </c>
    </row>
    <row r="110" spans="1:6" s="7" customFormat="1" ht="15.6" x14ac:dyDescent="0.3">
      <c r="A110" s="29"/>
      <c r="B110" s="26" t="s">
        <v>30</v>
      </c>
      <c r="C110" s="17"/>
      <c r="D110" s="23"/>
      <c r="E110" s="14"/>
      <c r="F110" s="56"/>
    </row>
    <row r="111" spans="1:6" s="7" customFormat="1" ht="26.4" x14ac:dyDescent="0.3">
      <c r="A111" s="29">
        <v>2</v>
      </c>
      <c r="B111" s="19" t="s">
        <v>42</v>
      </c>
      <c r="C111" s="18" t="s">
        <v>12</v>
      </c>
      <c r="D111" s="24">
        <v>284.92</v>
      </c>
      <c r="E111" s="14"/>
      <c r="F111" s="56">
        <f t="shared" ref="F111:F136" si="4">D111*E111</f>
        <v>0</v>
      </c>
    </row>
    <row r="112" spans="1:6" s="7" customFormat="1" ht="15.6" x14ac:dyDescent="0.3">
      <c r="A112" s="29">
        <v>3</v>
      </c>
      <c r="B112" s="19" t="s">
        <v>43</v>
      </c>
      <c r="C112" s="37" t="s">
        <v>33</v>
      </c>
      <c r="D112" s="42">
        <v>1.7095200000000001E-2</v>
      </c>
      <c r="E112" s="27"/>
      <c r="F112" s="56">
        <f t="shared" si="4"/>
        <v>0</v>
      </c>
    </row>
    <row r="113" spans="1:6" s="7" customFormat="1" ht="26.4" x14ac:dyDescent="0.3">
      <c r="A113" s="29">
        <v>4</v>
      </c>
      <c r="B113" s="19" t="s">
        <v>44</v>
      </c>
      <c r="C113" s="17" t="s">
        <v>45</v>
      </c>
      <c r="D113" s="23">
        <v>1.38</v>
      </c>
      <c r="E113" s="14"/>
      <c r="F113" s="56">
        <f t="shared" si="4"/>
        <v>0</v>
      </c>
    </row>
    <row r="114" spans="1:6" s="7" customFormat="1" ht="26.4" x14ac:dyDescent="0.3">
      <c r="A114" s="29">
        <v>5</v>
      </c>
      <c r="B114" s="19" t="s">
        <v>31</v>
      </c>
      <c r="C114" s="18" t="s">
        <v>12</v>
      </c>
      <c r="D114" s="24">
        <v>569.84</v>
      </c>
      <c r="E114" s="14"/>
      <c r="F114" s="56">
        <f t="shared" si="4"/>
        <v>0</v>
      </c>
    </row>
    <row r="115" spans="1:6" s="7" customFormat="1" ht="29.4" customHeight="1" x14ac:dyDescent="0.3">
      <c r="A115" s="29">
        <v>6</v>
      </c>
      <c r="B115" s="19" t="s">
        <v>32</v>
      </c>
      <c r="C115" s="37" t="s">
        <v>33</v>
      </c>
      <c r="D115" s="42">
        <v>1.7095200000000001E-2</v>
      </c>
      <c r="E115" s="14"/>
      <c r="F115" s="56">
        <f t="shared" si="4"/>
        <v>0</v>
      </c>
    </row>
    <row r="116" spans="1:6" s="7" customFormat="1" ht="36.6" customHeight="1" x14ac:dyDescent="0.3">
      <c r="A116" s="29">
        <v>7</v>
      </c>
      <c r="B116" s="19" t="s">
        <v>34</v>
      </c>
      <c r="C116" s="17" t="s">
        <v>12</v>
      </c>
      <c r="D116" s="23">
        <v>655.31600000000003</v>
      </c>
      <c r="E116" s="14"/>
      <c r="F116" s="56">
        <f t="shared" si="4"/>
        <v>0</v>
      </c>
    </row>
    <row r="117" spans="1:6" s="7" customFormat="1" ht="39.6" x14ac:dyDescent="0.3">
      <c r="A117" s="29">
        <v>8</v>
      </c>
      <c r="B117" s="19" t="s">
        <v>35</v>
      </c>
      <c r="C117" s="18" t="s">
        <v>12</v>
      </c>
      <c r="D117" s="24">
        <v>569.84</v>
      </c>
      <c r="E117" s="14"/>
      <c r="F117" s="56">
        <f t="shared" si="4"/>
        <v>0</v>
      </c>
    </row>
    <row r="118" spans="1:6" s="7" customFormat="1" ht="26.4" x14ac:dyDescent="0.3">
      <c r="A118" s="29">
        <v>9</v>
      </c>
      <c r="B118" s="19" t="s">
        <v>36</v>
      </c>
      <c r="C118" s="37" t="s">
        <v>14</v>
      </c>
      <c r="D118" s="38">
        <v>368</v>
      </c>
      <c r="E118" s="14"/>
      <c r="F118" s="56">
        <f t="shared" si="4"/>
        <v>0</v>
      </c>
    </row>
    <row r="119" spans="1:6" s="7" customFormat="1" ht="15.6" x14ac:dyDescent="0.3">
      <c r="A119" s="29">
        <v>10</v>
      </c>
      <c r="B119" s="19" t="s">
        <v>16</v>
      </c>
      <c r="C119" s="17" t="s">
        <v>14</v>
      </c>
      <c r="D119" s="23">
        <v>1428</v>
      </c>
      <c r="E119" s="14"/>
      <c r="F119" s="56">
        <f t="shared" si="4"/>
        <v>0</v>
      </c>
    </row>
    <row r="120" spans="1:6" s="7" customFormat="1" ht="15.6" x14ac:dyDescent="0.3">
      <c r="A120" s="29">
        <v>11</v>
      </c>
      <c r="B120" s="19" t="s">
        <v>18</v>
      </c>
      <c r="C120" s="18" t="s">
        <v>14</v>
      </c>
      <c r="D120" s="24">
        <v>40</v>
      </c>
      <c r="E120" s="14"/>
      <c r="F120" s="56">
        <f t="shared" si="4"/>
        <v>0</v>
      </c>
    </row>
    <row r="121" spans="1:6" s="7" customFormat="1" ht="15.6" x14ac:dyDescent="0.3">
      <c r="A121" s="29">
        <v>12</v>
      </c>
      <c r="B121" s="19" t="s">
        <v>19</v>
      </c>
      <c r="C121" s="37" t="s">
        <v>14</v>
      </c>
      <c r="D121" s="38">
        <v>2</v>
      </c>
      <c r="E121" s="14"/>
      <c r="F121" s="56">
        <f t="shared" si="4"/>
        <v>0</v>
      </c>
    </row>
    <row r="122" spans="1:6" s="7" customFormat="1" ht="15.6" x14ac:dyDescent="0.3">
      <c r="A122" s="29">
        <v>13</v>
      </c>
      <c r="B122" s="19" t="s">
        <v>46</v>
      </c>
      <c r="C122" s="17" t="s">
        <v>47</v>
      </c>
      <c r="D122" s="23">
        <v>80</v>
      </c>
      <c r="E122" s="14"/>
      <c r="F122" s="56">
        <f t="shared" si="4"/>
        <v>0</v>
      </c>
    </row>
    <row r="123" spans="1:6" s="7" customFormat="1" ht="15.6" x14ac:dyDescent="0.3">
      <c r="A123" s="29">
        <v>14</v>
      </c>
      <c r="B123" s="19" t="s">
        <v>48</v>
      </c>
      <c r="C123" s="18" t="s">
        <v>47</v>
      </c>
      <c r="D123" s="24">
        <v>80</v>
      </c>
      <c r="E123" s="14"/>
      <c r="F123" s="56">
        <f t="shared" si="4"/>
        <v>0</v>
      </c>
    </row>
    <row r="124" spans="1:6" s="7" customFormat="1" ht="26.4" x14ac:dyDescent="0.3">
      <c r="A124" s="29">
        <v>15</v>
      </c>
      <c r="B124" s="19" t="s">
        <v>49</v>
      </c>
      <c r="C124" s="37" t="s">
        <v>47</v>
      </c>
      <c r="D124" s="38">
        <v>200</v>
      </c>
      <c r="E124" s="14"/>
      <c r="F124" s="56">
        <f t="shared" si="4"/>
        <v>0</v>
      </c>
    </row>
    <row r="125" spans="1:6" s="7" customFormat="1" ht="15.6" x14ac:dyDescent="0.3">
      <c r="A125" s="29">
        <v>16</v>
      </c>
      <c r="B125" s="19" t="s">
        <v>50</v>
      </c>
      <c r="C125" s="17" t="s">
        <v>14</v>
      </c>
      <c r="D125" s="23">
        <v>27</v>
      </c>
      <c r="E125" s="14"/>
      <c r="F125" s="56">
        <f t="shared" si="4"/>
        <v>0</v>
      </c>
    </row>
    <row r="126" spans="1:6" s="7" customFormat="1" ht="15.6" x14ac:dyDescent="0.3">
      <c r="A126" s="29">
        <v>17</v>
      </c>
      <c r="B126" s="19" t="s">
        <v>51</v>
      </c>
      <c r="C126" s="18" t="s">
        <v>14</v>
      </c>
      <c r="D126" s="24">
        <v>160</v>
      </c>
      <c r="E126" s="14"/>
      <c r="F126" s="56">
        <f t="shared" si="4"/>
        <v>0</v>
      </c>
    </row>
    <row r="127" spans="1:6" s="7" customFormat="1" ht="15.6" x14ac:dyDescent="0.3">
      <c r="A127" s="29">
        <v>18</v>
      </c>
      <c r="B127" s="19" t="s">
        <v>52</v>
      </c>
      <c r="C127" s="37" t="s">
        <v>14</v>
      </c>
      <c r="D127" s="38">
        <v>27</v>
      </c>
      <c r="E127" s="14"/>
      <c r="F127" s="56">
        <f t="shared" si="4"/>
        <v>0</v>
      </c>
    </row>
    <row r="128" spans="1:6" s="7" customFormat="1" ht="15.6" x14ac:dyDescent="0.3">
      <c r="A128" s="29">
        <v>19</v>
      </c>
      <c r="B128" s="19" t="s">
        <v>53</v>
      </c>
      <c r="C128" s="17" t="s">
        <v>14</v>
      </c>
      <c r="D128" s="23">
        <v>4</v>
      </c>
      <c r="E128" s="14"/>
      <c r="F128" s="56">
        <f t="shared" si="4"/>
        <v>0</v>
      </c>
    </row>
    <row r="129" spans="1:6" s="7" customFormat="1" ht="15.6" x14ac:dyDescent="0.3">
      <c r="A129" s="29">
        <v>20</v>
      </c>
      <c r="B129" s="19" t="s">
        <v>65</v>
      </c>
      <c r="C129" s="18" t="s">
        <v>14</v>
      </c>
      <c r="D129" s="24">
        <v>8</v>
      </c>
      <c r="E129" s="14"/>
      <c r="F129" s="56">
        <f t="shared" si="4"/>
        <v>0</v>
      </c>
    </row>
    <row r="130" spans="1:6" s="7" customFormat="1" ht="15.6" x14ac:dyDescent="0.3">
      <c r="A130" s="29">
        <v>21</v>
      </c>
      <c r="B130" s="19" t="s">
        <v>55</v>
      </c>
      <c r="C130" s="37" t="s">
        <v>14</v>
      </c>
      <c r="D130" s="38">
        <v>40</v>
      </c>
      <c r="E130" s="14"/>
      <c r="F130" s="56">
        <f t="shared" si="4"/>
        <v>0</v>
      </c>
    </row>
    <row r="131" spans="1:6" s="7" customFormat="1" ht="15.6" x14ac:dyDescent="0.3">
      <c r="A131" s="29">
        <v>22</v>
      </c>
      <c r="B131" s="19" t="s">
        <v>56</v>
      </c>
      <c r="C131" s="17" t="s">
        <v>14</v>
      </c>
      <c r="D131" s="23">
        <v>8</v>
      </c>
      <c r="E131" s="14"/>
      <c r="F131" s="56">
        <f t="shared" si="4"/>
        <v>0</v>
      </c>
    </row>
    <row r="132" spans="1:6" s="7" customFormat="1" ht="15.6" x14ac:dyDescent="0.3">
      <c r="A132" s="29">
        <v>23</v>
      </c>
      <c r="B132" s="19" t="s">
        <v>57</v>
      </c>
      <c r="C132" s="18" t="s">
        <v>14</v>
      </c>
      <c r="D132" s="24">
        <v>8</v>
      </c>
      <c r="E132" s="14"/>
      <c r="F132" s="56">
        <f t="shared" si="4"/>
        <v>0</v>
      </c>
    </row>
    <row r="133" spans="1:6" s="7" customFormat="1" ht="15.6" x14ac:dyDescent="0.3">
      <c r="A133" s="29">
        <v>24</v>
      </c>
      <c r="B133" s="19" t="s">
        <v>58</v>
      </c>
      <c r="C133" s="37" t="s">
        <v>14</v>
      </c>
      <c r="D133" s="38">
        <v>240</v>
      </c>
      <c r="E133" s="14"/>
      <c r="F133" s="56">
        <f t="shared" si="4"/>
        <v>0</v>
      </c>
    </row>
    <row r="134" spans="1:6" s="7" customFormat="1" ht="15.6" x14ac:dyDescent="0.3">
      <c r="A134" s="29">
        <v>25</v>
      </c>
      <c r="B134" s="19" t="s">
        <v>59</v>
      </c>
      <c r="C134" s="17" t="s">
        <v>14</v>
      </c>
      <c r="D134" s="23">
        <v>40</v>
      </c>
      <c r="E134" s="14"/>
      <c r="F134" s="56">
        <f t="shared" si="4"/>
        <v>0</v>
      </c>
    </row>
    <row r="135" spans="1:6" s="7" customFormat="1" ht="15.6" x14ac:dyDescent="0.3">
      <c r="A135" s="29">
        <v>26</v>
      </c>
      <c r="B135" s="19" t="s">
        <v>60</v>
      </c>
      <c r="C135" s="18" t="s">
        <v>14</v>
      </c>
      <c r="D135" s="24">
        <v>500</v>
      </c>
      <c r="E135" s="14"/>
      <c r="F135" s="56">
        <f t="shared" si="4"/>
        <v>0</v>
      </c>
    </row>
    <row r="136" spans="1:6" s="7" customFormat="1" ht="15.6" x14ac:dyDescent="0.3">
      <c r="A136" s="29">
        <v>27</v>
      </c>
      <c r="B136" s="19" t="s">
        <v>61</v>
      </c>
      <c r="C136" s="37" t="s">
        <v>14</v>
      </c>
      <c r="D136" s="38">
        <v>2</v>
      </c>
      <c r="E136" s="14"/>
      <c r="F136" s="56">
        <f t="shared" si="4"/>
        <v>0</v>
      </c>
    </row>
    <row r="137" spans="1:6" s="7" customFormat="1" ht="15.6" x14ac:dyDescent="0.3">
      <c r="A137" s="29"/>
      <c r="B137" s="26" t="s">
        <v>37</v>
      </c>
      <c r="C137" s="17"/>
      <c r="D137" s="23"/>
      <c r="E137" s="14"/>
      <c r="F137" s="56"/>
    </row>
    <row r="138" spans="1:6" s="7" customFormat="1" ht="39.6" x14ac:dyDescent="0.3">
      <c r="A138" s="29">
        <v>28</v>
      </c>
      <c r="B138" s="19" t="s">
        <v>62</v>
      </c>
      <c r="C138" s="18" t="s">
        <v>12</v>
      </c>
      <c r="D138" s="24">
        <v>1080</v>
      </c>
      <c r="E138" s="14"/>
      <c r="F138" s="56">
        <f>D138*E138</f>
        <v>0</v>
      </c>
    </row>
    <row r="139" spans="1:6" s="7" customFormat="1" ht="15.6" x14ac:dyDescent="0.3">
      <c r="A139" s="29">
        <v>29</v>
      </c>
      <c r="B139" s="19" t="s">
        <v>38</v>
      </c>
      <c r="C139" s="37" t="s">
        <v>39</v>
      </c>
      <c r="D139" s="38">
        <v>9.2309999999999999</v>
      </c>
      <c r="E139" s="14"/>
      <c r="F139" s="56">
        <f>D139*E139</f>
        <v>0</v>
      </c>
    </row>
    <row r="140" spans="1:6" s="7" customFormat="1" ht="15.6" x14ac:dyDescent="0.3">
      <c r="A140" s="29">
        <v>30</v>
      </c>
      <c r="B140" s="19" t="s">
        <v>63</v>
      </c>
      <c r="C140" s="17" t="s">
        <v>33</v>
      </c>
      <c r="D140" s="23">
        <v>9.2309999999999999</v>
      </c>
      <c r="E140" s="14"/>
      <c r="F140" s="56">
        <f>D140*E140</f>
        <v>0</v>
      </c>
    </row>
    <row r="141" spans="1:6" s="7" customFormat="1" ht="16.2" thickBot="1" x14ac:dyDescent="0.35">
      <c r="A141" s="29">
        <v>31</v>
      </c>
      <c r="B141" s="19" t="s">
        <v>41</v>
      </c>
      <c r="C141" s="18" t="s">
        <v>14</v>
      </c>
      <c r="D141" s="24">
        <v>1</v>
      </c>
      <c r="E141" s="14"/>
      <c r="F141" s="56">
        <f>D141*E141</f>
        <v>0</v>
      </c>
    </row>
    <row r="142" spans="1:6" s="7" customFormat="1" ht="18" thickBot="1" x14ac:dyDescent="0.35">
      <c r="A142" s="72" t="s">
        <v>15</v>
      </c>
      <c r="B142" s="73"/>
      <c r="C142" s="47"/>
      <c r="D142" s="48"/>
      <c r="E142" s="102">
        <f>SUM(F109:F141)</f>
        <v>0</v>
      </c>
      <c r="F142" s="103"/>
    </row>
    <row r="143" spans="1:6" s="7" customFormat="1" ht="31.2" x14ac:dyDescent="0.3">
      <c r="A143" s="28"/>
      <c r="B143" s="22" t="s">
        <v>146</v>
      </c>
      <c r="C143" s="13"/>
      <c r="D143" s="22"/>
      <c r="E143" s="13"/>
      <c r="F143" s="57"/>
    </row>
    <row r="144" spans="1:6" s="7" customFormat="1" ht="15.6" x14ac:dyDescent="0.3">
      <c r="A144" s="30"/>
      <c r="B144" s="26" t="s">
        <v>29</v>
      </c>
      <c r="C144" s="18"/>
      <c r="D144" s="24"/>
      <c r="E144" s="27"/>
      <c r="F144" s="55"/>
    </row>
    <row r="145" spans="1:6" s="7" customFormat="1" ht="15.6" x14ac:dyDescent="0.3">
      <c r="A145" s="29">
        <v>1</v>
      </c>
      <c r="B145" s="19" t="s">
        <v>66</v>
      </c>
      <c r="C145" s="37" t="s">
        <v>67</v>
      </c>
      <c r="D145" s="38">
        <v>8</v>
      </c>
      <c r="E145" s="14"/>
      <c r="F145" s="56">
        <f>D145*E145</f>
        <v>0</v>
      </c>
    </row>
    <row r="146" spans="1:6" s="7" customFormat="1" ht="26.4" customHeight="1" x14ac:dyDescent="0.3">
      <c r="A146" s="29">
        <v>2</v>
      </c>
      <c r="B146" s="19" t="s">
        <v>68</v>
      </c>
      <c r="C146" s="17" t="s">
        <v>69</v>
      </c>
      <c r="D146" s="23">
        <v>4</v>
      </c>
      <c r="E146" s="14"/>
      <c r="F146" s="56">
        <f>D146*E146</f>
        <v>0</v>
      </c>
    </row>
    <row r="147" spans="1:6" s="7" customFormat="1" ht="39.6" customHeight="1" x14ac:dyDescent="0.3">
      <c r="A147" s="29">
        <v>3</v>
      </c>
      <c r="B147" s="19" t="s">
        <v>70</v>
      </c>
      <c r="C147" s="18" t="s">
        <v>47</v>
      </c>
      <c r="D147" s="24">
        <v>6</v>
      </c>
      <c r="E147" s="14"/>
      <c r="F147" s="56">
        <f>D147*E147</f>
        <v>0</v>
      </c>
    </row>
    <row r="148" spans="1:6" s="7" customFormat="1" ht="15.6" x14ac:dyDescent="0.3">
      <c r="A148" s="29">
        <v>4</v>
      </c>
      <c r="B148" s="19" t="s">
        <v>71</v>
      </c>
      <c r="C148" s="18" t="s">
        <v>47</v>
      </c>
      <c r="D148" s="24">
        <v>6</v>
      </c>
      <c r="E148" s="14"/>
      <c r="F148" s="56">
        <f>D148*E148</f>
        <v>0</v>
      </c>
    </row>
    <row r="149" spans="1:6" s="7" customFormat="1" ht="15.6" x14ac:dyDescent="0.3">
      <c r="A149" s="29"/>
      <c r="B149" s="26" t="s">
        <v>30</v>
      </c>
      <c r="C149" s="37"/>
      <c r="D149" s="38"/>
      <c r="E149" s="14"/>
      <c r="F149" s="56"/>
    </row>
    <row r="150" spans="1:6" s="7" customFormat="1" ht="39.6" x14ac:dyDescent="0.3">
      <c r="A150" s="29">
        <v>5</v>
      </c>
      <c r="B150" s="19" t="s">
        <v>72</v>
      </c>
      <c r="C150" s="17" t="s">
        <v>12</v>
      </c>
      <c r="D150" s="23">
        <v>8</v>
      </c>
      <c r="E150" s="14"/>
      <c r="F150" s="56">
        <f t="shared" ref="F150:F173" si="5">D150*E150</f>
        <v>0</v>
      </c>
    </row>
    <row r="151" spans="1:6" s="7" customFormat="1" ht="39.6" x14ac:dyDescent="0.3">
      <c r="A151" s="29">
        <v>6</v>
      </c>
      <c r="B151" s="19" t="s">
        <v>73</v>
      </c>
      <c r="C151" s="18" t="s">
        <v>12</v>
      </c>
      <c r="D151" s="24">
        <v>8</v>
      </c>
      <c r="E151" s="14"/>
      <c r="F151" s="56">
        <f t="shared" si="5"/>
        <v>0</v>
      </c>
    </row>
    <row r="152" spans="1:6" s="7" customFormat="1" ht="15.6" x14ac:dyDescent="0.3">
      <c r="A152" s="29">
        <v>7</v>
      </c>
      <c r="B152" s="19" t="s">
        <v>74</v>
      </c>
      <c r="C152" s="18" t="s">
        <v>20</v>
      </c>
      <c r="D152" s="24">
        <v>3</v>
      </c>
      <c r="E152" s="27"/>
      <c r="F152" s="56">
        <f t="shared" si="5"/>
        <v>0</v>
      </c>
    </row>
    <row r="153" spans="1:6" s="7" customFormat="1" ht="15.6" x14ac:dyDescent="0.3">
      <c r="A153" s="29">
        <v>8</v>
      </c>
      <c r="B153" s="19" t="s">
        <v>75</v>
      </c>
      <c r="C153" s="37" t="s">
        <v>14</v>
      </c>
      <c r="D153" s="38">
        <v>40</v>
      </c>
      <c r="E153" s="14"/>
      <c r="F153" s="56">
        <f t="shared" si="5"/>
        <v>0</v>
      </c>
    </row>
    <row r="154" spans="1:6" s="7" customFormat="1" ht="15.6" x14ac:dyDescent="0.3">
      <c r="A154" s="29">
        <v>9</v>
      </c>
      <c r="B154" s="19" t="s">
        <v>76</v>
      </c>
      <c r="C154" s="17" t="s">
        <v>20</v>
      </c>
      <c r="D154" s="23">
        <v>1.2</v>
      </c>
      <c r="E154" s="14"/>
      <c r="F154" s="56">
        <f t="shared" si="5"/>
        <v>0</v>
      </c>
    </row>
    <row r="155" spans="1:6" s="7" customFormat="1" ht="15.6" x14ac:dyDescent="0.3">
      <c r="A155" s="29">
        <v>10</v>
      </c>
      <c r="B155" s="19" t="s">
        <v>77</v>
      </c>
      <c r="C155" s="18" t="s">
        <v>47</v>
      </c>
      <c r="D155" s="24">
        <v>6</v>
      </c>
      <c r="E155" s="14"/>
      <c r="F155" s="56">
        <f t="shared" si="5"/>
        <v>0</v>
      </c>
    </row>
    <row r="156" spans="1:6" s="7" customFormat="1" ht="26.4" x14ac:dyDescent="0.3">
      <c r="A156" s="29">
        <v>11</v>
      </c>
      <c r="B156" s="19" t="s">
        <v>78</v>
      </c>
      <c r="C156" s="18" t="s">
        <v>47</v>
      </c>
      <c r="D156" s="24">
        <v>6.12</v>
      </c>
      <c r="E156" s="14"/>
      <c r="F156" s="56">
        <f t="shared" si="5"/>
        <v>0</v>
      </c>
    </row>
    <row r="157" spans="1:6" s="7" customFormat="1" ht="15.6" x14ac:dyDescent="0.3">
      <c r="A157" s="29">
        <v>12</v>
      </c>
      <c r="B157" s="19" t="s">
        <v>74</v>
      </c>
      <c r="C157" s="37" t="s">
        <v>20</v>
      </c>
      <c r="D157" s="38">
        <v>0.83</v>
      </c>
      <c r="E157" s="14"/>
      <c r="F157" s="56">
        <f t="shared" si="5"/>
        <v>0</v>
      </c>
    </row>
    <row r="158" spans="1:6" s="7" customFormat="1" ht="15.6" x14ac:dyDescent="0.3">
      <c r="A158" s="29">
        <v>13</v>
      </c>
      <c r="B158" s="19" t="s">
        <v>79</v>
      </c>
      <c r="C158" s="17" t="s">
        <v>47</v>
      </c>
      <c r="D158" s="23">
        <v>6</v>
      </c>
      <c r="E158" s="14"/>
      <c r="F158" s="56">
        <f t="shared" si="5"/>
        <v>0</v>
      </c>
    </row>
    <row r="159" spans="1:6" s="7" customFormat="1" ht="15.6" x14ac:dyDescent="0.3">
      <c r="A159" s="29">
        <v>14</v>
      </c>
      <c r="B159" s="19" t="s">
        <v>80</v>
      </c>
      <c r="C159" s="18" t="s">
        <v>47</v>
      </c>
      <c r="D159" s="24">
        <v>6.22</v>
      </c>
      <c r="E159" s="14"/>
      <c r="F159" s="56">
        <f t="shared" si="5"/>
        <v>0</v>
      </c>
    </row>
    <row r="160" spans="1:6" s="7" customFormat="1" ht="15.6" x14ac:dyDescent="0.3">
      <c r="A160" s="29">
        <v>15</v>
      </c>
      <c r="B160" s="19" t="s">
        <v>81</v>
      </c>
      <c r="C160" s="18" t="s">
        <v>14</v>
      </c>
      <c r="D160" s="24">
        <v>21</v>
      </c>
      <c r="E160" s="14"/>
      <c r="F160" s="56">
        <f t="shared" si="5"/>
        <v>0</v>
      </c>
    </row>
    <row r="161" spans="1:7" s="7" customFormat="1" ht="15.6" x14ac:dyDescent="0.3">
      <c r="A161" s="29">
        <v>16</v>
      </c>
      <c r="B161" s="19" t="s">
        <v>82</v>
      </c>
      <c r="C161" s="37" t="s">
        <v>20</v>
      </c>
      <c r="D161" s="38">
        <v>0.6</v>
      </c>
      <c r="E161" s="14"/>
      <c r="F161" s="56">
        <f t="shared" si="5"/>
        <v>0</v>
      </c>
    </row>
    <row r="162" spans="1:7" s="7" customFormat="1" ht="26.4" x14ac:dyDescent="0.3">
      <c r="A162" s="29">
        <v>17</v>
      </c>
      <c r="B162" s="19" t="s">
        <v>83</v>
      </c>
      <c r="C162" s="17" t="s">
        <v>12</v>
      </c>
      <c r="D162" s="23">
        <v>1.8</v>
      </c>
      <c r="E162" s="14"/>
      <c r="F162" s="56">
        <f t="shared" si="5"/>
        <v>0</v>
      </c>
    </row>
    <row r="163" spans="1:7" s="7" customFormat="1" ht="26.4" x14ac:dyDescent="0.3">
      <c r="A163" s="29">
        <v>18</v>
      </c>
      <c r="B163" s="19" t="s">
        <v>84</v>
      </c>
      <c r="C163" s="18" t="s">
        <v>12</v>
      </c>
      <c r="D163" s="24">
        <v>1.8</v>
      </c>
      <c r="E163" s="14"/>
      <c r="F163" s="56">
        <f t="shared" si="5"/>
        <v>0</v>
      </c>
    </row>
    <row r="164" spans="1:7" s="7" customFormat="1" ht="15.6" x14ac:dyDescent="0.3">
      <c r="A164" s="29">
        <v>19</v>
      </c>
      <c r="B164" s="19" t="s">
        <v>85</v>
      </c>
      <c r="C164" s="18" t="s">
        <v>13</v>
      </c>
      <c r="D164" s="24">
        <v>5.4</v>
      </c>
      <c r="E164" s="14"/>
      <c r="F164" s="56">
        <f t="shared" si="5"/>
        <v>0</v>
      </c>
    </row>
    <row r="165" spans="1:7" s="7" customFormat="1" ht="26.4" x14ac:dyDescent="0.3">
      <c r="A165" s="29">
        <v>20</v>
      </c>
      <c r="B165" s="19" t="s">
        <v>86</v>
      </c>
      <c r="C165" s="37" t="s">
        <v>12</v>
      </c>
      <c r="D165" s="38">
        <v>1.8</v>
      </c>
      <c r="E165" s="14"/>
      <c r="F165" s="56">
        <f t="shared" si="5"/>
        <v>0</v>
      </c>
      <c r="G165" s="11"/>
    </row>
    <row r="166" spans="1:7" s="7" customFormat="1" ht="26.4" x14ac:dyDescent="0.3">
      <c r="A166" s="29">
        <v>21</v>
      </c>
      <c r="B166" s="19" t="s">
        <v>87</v>
      </c>
      <c r="C166" s="17" t="s">
        <v>12</v>
      </c>
      <c r="D166" s="23">
        <v>1.8</v>
      </c>
      <c r="E166" s="14"/>
      <c r="F166" s="56">
        <f t="shared" si="5"/>
        <v>0</v>
      </c>
      <c r="G166" s="11"/>
    </row>
    <row r="167" spans="1:7" s="7" customFormat="1" ht="16.95" customHeight="1" x14ac:dyDescent="0.4">
      <c r="A167" s="29">
        <v>22</v>
      </c>
      <c r="B167" s="19" t="s">
        <v>88</v>
      </c>
      <c r="C167" s="18" t="s">
        <v>13</v>
      </c>
      <c r="D167" s="24">
        <v>3.6</v>
      </c>
      <c r="E167" s="14"/>
      <c r="F167" s="56">
        <f t="shared" si="5"/>
        <v>0</v>
      </c>
      <c r="G167" s="1"/>
    </row>
    <row r="168" spans="1:7" s="7" customFormat="1" ht="52.8" x14ac:dyDescent="0.4">
      <c r="A168" s="29">
        <v>23</v>
      </c>
      <c r="B168" s="19" t="s">
        <v>89</v>
      </c>
      <c r="C168" s="18" t="s">
        <v>12</v>
      </c>
      <c r="D168" s="24">
        <v>5.4</v>
      </c>
      <c r="E168" s="14"/>
      <c r="F168" s="56">
        <f t="shared" si="5"/>
        <v>0</v>
      </c>
      <c r="G168" s="1"/>
    </row>
    <row r="169" spans="1:7" s="7" customFormat="1" ht="26.4" x14ac:dyDescent="0.3">
      <c r="A169" s="29">
        <v>24</v>
      </c>
      <c r="B169" s="19" t="s">
        <v>90</v>
      </c>
      <c r="C169" s="37" t="s">
        <v>45</v>
      </c>
      <c r="D169" s="38">
        <v>0.08</v>
      </c>
      <c r="E169" s="14"/>
      <c r="F169" s="56">
        <f t="shared" si="5"/>
        <v>0</v>
      </c>
      <c r="G169" s="12"/>
    </row>
    <row r="170" spans="1:7" s="7" customFormat="1" ht="26.4" x14ac:dyDescent="0.25">
      <c r="A170" s="29">
        <v>25</v>
      </c>
      <c r="B170" s="19" t="s">
        <v>91</v>
      </c>
      <c r="C170" s="17" t="s">
        <v>33</v>
      </c>
      <c r="D170" s="43">
        <v>1.856E-2</v>
      </c>
      <c r="E170" s="14"/>
      <c r="F170" s="56">
        <f t="shared" si="5"/>
        <v>0</v>
      </c>
      <c r="G170" s="8"/>
    </row>
    <row r="171" spans="1:7" s="11" customFormat="1" ht="16.2" customHeight="1" x14ac:dyDescent="0.25">
      <c r="A171" s="29">
        <v>26</v>
      </c>
      <c r="B171" s="19" t="s">
        <v>92</v>
      </c>
      <c r="C171" s="18" t="s">
        <v>45</v>
      </c>
      <c r="D171" s="43">
        <v>9.9199999999999997E-2</v>
      </c>
      <c r="E171" s="14"/>
      <c r="F171" s="56">
        <f t="shared" si="5"/>
        <v>0</v>
      </c>
      <c r="G171" s="8"/>
    </row>
    <row r="172" spans="1:7" s="11" customFormat="1" ht="16.2" customHeight="1" x14ac:dyDescent="0.25">
      <c r="A172" s="29">
        <v>27</v>
      </c>
      <c r="B172" s="19" t="s">
        <v>93</v>
      </c>
      <c r="C172" s="18" t="s">
        <v>12</v>
      </c>
      <c r="D172" s="24">
        <v>5.4</v>
      </c>
      <c r="E172" s="14"/>
      <c r="F172" s="56">
        <f t="shared" si="5"/>
        <v>0</v>
      </c>
      <c r="G172" s="8"/>
    </row>
    <row r="173" spans="1:7" s="11" customFormat="1" ht="16.2" customHeight="1" x14ac:dyDescent="0.25">
      <c r="A173" s="29">
        <v>28</v>
      </c>
      <c r="B173" s="19" t="s">
        <v>94</v>
      </c>
      <c r="C173" s="37" t="s">
        <v>95</v>
      </c>
      <c r="D173" s="38">
        <v>2.34</v>
      </c>
      <c r="E173" s="14"/>
      <c r="F173" s="56">
        <f t="shared" si="5"/>
        <v>0</v>
      </c>
      <c r="G173" s="8"/>
    </row>
    <row r="174" spans="1:7" s="11" customFormat="1" ht="16.2" customHeight="1" x14ac:dyDescent="0.25">
      <c r="A174" s="29"/>
      <c r="B174" s="26" t="s">
        <v>37</v>
      </c>
      <c r="C174" s="17"/>
      <c r="D174" s="23"/>
      <c r="E174" s="14"/>
      <c r="F174" s="56"/>
      <c r="G174" s="8"/>
    </row>
    <row r="175" spans="1:7" s="11" customFormat="1" ht="16.2" customHeight="1" x14ac:dyDescent="0.25">
      <c r="A175" s="29">
        <v>29</v>
      </c>
      <c r="B175" s="19" t="s">
        <v>38</v>
      </c>
      <c r="C175" s="18" t="s">
        <v>39</v>
      </c>
      <c r="D175" s="24">
        <v>0.44</v>
      </c>
      <c r="E175" s="14"/>
      <c r="F175" s="56">
        <f>D175*E175</f>
        <v>0</v>
      </c>
      <c r="G175" s="8"/>
    </row>
    <row r="176" spans="1:7" s="11" customFormat="1" ht="16.8" customHeight="1" thickBot="1" x14ac:dyDescent="0.3">
      <c r="A176" s="29">
        <v>30</v>
      </c>
      <c r="B176" s="19" t="s">
        <v>40</v>
      </c>
      <c r="C176" s="18" t="s">
        <v>33</v>
      </c>
      <c r="D176" s="24">
        <v>0.44</v>
      </c>
      <c r="E176" s="14"/>
      <c r="F176" s="56">
        <f>D176*E176</f>
        <v>0</v>
      </c>
      <c r="G176" s="8"/>
    </row>
    <row r="177" spans="1:247" s="8" customFormat="1" ht="21" customHeight="1" thickBot="1" x14ac:dyDescent="0.3">
      <c r="A177" s="72" t="s">
        <v>15</v>
      </c>
      <c r="B177" s="73"/>
      <c r="C177" s="47"/>
      <c r="D177" s="48"/>
      <c r="E177" s="102">
        <f>SUM(F145:F176)</f>
        <v>0</v>
      </c>
      <c r="F177" s="103"/>
      <c r="G177" s="3"/>
    </row>
    <row r="178" spans="1:247" s="8" customFormat="1" ht="44.4" customHeight="1" thickBot="1" x14ac:dyDescent="0.3">
      <c r="A178" s="86" t="s">
        <v>140</v>
      </c>
      <c r="B178" s="87"/>
      <c r="C178" s="49"/>
      <c r="D178" s="50"/>
      <c r="E178" s="74">
        <f>E177+E142+E106+E70+E52+E34</f>
        <v>0</v>
      </c>
      <c r="F178" s="75"/>
      <c r="G178" s="3"/>
    </row>
    <row r="179" spans="1:247" ht="55.2" customHeight="1" thickBot="1" x14ac:dyDescent="0.45">
      <c r="A179" s="69" t="s">
        <v>169</v>
      </c>
      <c r="B179" s="70"/>
      <c r="C179" s="70"/>
      <c r="D179" s="70"/>
      <c r="E179" s="70"/>
      <c r="F179" s="71"/>
      <c r="G179" s="7"/>
      <c r="H179" s="16"/>
      <c r="I179" s="16"/>
    </row>
    <row r="180" spans="1:247" s="8" customFormat="1" ht="36.6" customHeight="1" x14ac:dyDescent="0.25">
      <c r="A180" s="51"/>
      <c r="B180" s="58" t="s">
        <v>156</v>
      </c>
      <c r="C180" s="53"/>
      <c r="D180" s="52"/>
      <c r="E180" s="53"/>
      <c r="F180" s="54"/>
      <c r="G180" s="3"/>
    </row>
    <row r="181" spans="1:247" s="8" customFormat="1" ht="25.95" customHeight="1" x14ac:dyDescent="0.25">
      <c r="A181" s="30"/>
      <c r="B181" s="26" t="s">
        <v>29</v>
      </c>
      <c r="C181" s="18"/>
      <c r="D181" s="24"/>
      <c r="E181" s="27"/>
      <c r="F181" s="55"/>
      <c r="G181" s="3"/>
    </row>
    <row r="182" spans="1:247" ht="35.4" customHeight="1" x14ac:dyDescent="0.4">
      <c r="A182" s="30"/>
      <c r="B182" s="26" t="s">
        <v>96</v>
      </c>
      <c r="C182" s="18"/>
      <c r="D182" s="24"/>
      <c r="E182" s="14"/>
      <c r="F182" s="56"/>
      <c r="G182" s="3"/>
    </row>
    <row r="183" spans="1:247" s="4" customFormat="1" ht="26.4" x14ac:dyDescent="0.25">
      <c r="A183" s="29">
        <v>1</v>
      </c>
      <c r="B183" s="19" t="s">
        <v>27</v>
      </c>
      <c r="C183" s="18" t="s">
        <v>12</v>
      </c>
      <c r="D183" s="24">
        <v>150</v>
      </c>
      <c r="E183" s="14"/>
      <c r="F183" s="56">
        <f>D183*E183</f>
        <v>0</v>
      </c>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c r="CL183" s="3"/>
      <c r="CM183" s="3"/>
      <c r="CN183" s="3"/>
      <c r="CO183" s="3"/>
      <c r="CP183" s="3"/>
      <c r="CQ183" s="3"/>
      <c r="CR183" s="3"/>
      <c r="CS183" s="3"/>
      <c r="CT183" s="3"/>
      <c r="CU183" s="3"/>
      <c r="CV183" s="3"/>
      <c r="CW183" s="3"/>
      <c r="CX183" s="3"/>
      <c r="CY183" s="3"/>
      <c r="CZ183" s="3"/>
      <c r="DA183" s="3"/>
      <c r="DB183" s="3"/>
      <c r="DC183" s="3"/>
      <c r="DD183" s="3"/>
      <c r="DE183" s="3"/>
      <c r="DF183" s="3"/>
      <c r="DG183" s="3"/>
      <c r="DH183" s="3"/>
      <c r="DI183" s="3"/>
      <c r="DJ183" s="3"/>
      <c r="DK183" s="3"/>
      <c r="DL183" s="3"/>
      <c r="DM183" s="3"/>
      <c r="DN183" s="3"/>
      <c r="DO183" s="3"/>
      <c r="DP183" s="3"/>
      <c r="DQ183" s="3"/>
      <c r="DR183" s="3"/>
      <c r="DS183" s="3"/>
      <c r="DT183" s="3"/>
      <c r="DU183" s="3"/>
      <c r="DV183" s="3"/>
      <c r="DW183" s="3"/>
      <c r="DX183" s="3"/>
      <c r="DY183" s="3"/>
      <c r="DZ183" s="3"/>
      <c r="EA183" s="3"/>
      <c r="EB183" s="3"/>
      <c r="EC183" s="3"/>
      <c r="ED183" s="3"/>
      <c r="EE183" s="3"/>
      <c r="EF183" s="3"/>
      <c r="EG183" s="3"/>
      <c r="EH183" s="3"/>
      <c r="EI183" s="3"/>
      <c r="EJ183" s="3"/>
      <c r="EK183" s="3"/>
      <c r="EL183" s="3"/>
      <c r="EM183" s="3"/>
      <c r="EN183" s="3"/>
      <c r="EO183" s="3"/>
      <c r="EP183" s="3"/>
      <c r="EQ183" s="3"/>
      <c r="ER183" s="3"/>
      <c r="ES183" s="3"/>
      <c r="ET183" s="3"/>
      <c r="EU183" s="3"/>
      <c r="EV183" s="3"/>
      <c r="EW183" s="3"/>
      <c r="EX183" s="3"/>
      <c r="EY183" s="3"/>
      <c r="EZ183" s="3"/>
      <c r="FA183" s="3"/>
      <c r="FB183" s="3"/>
      <c r="FC183" s="3"/>
      <c r="FD183" s="3"/>
      <c r="FE183" s="3"/>
      <c r="FF183" s="3"/>
      <c r="FG183" s="3"/>
      <c r="FH183" s="3"/>
      <c r="FI183" s="3"/>
      <c r="FJ183" s="3"/>
      <c r="FK183" s="3"/>
      <c r="FL183" s="3"/>
      <c r="FM183" s="3"/>
      <c r="FN183" s="3"/>
      <c r="FO183" s="3"/>
      <c r="FP183" s="3"/>
      <c r="FQ183" s="3"/>
      <c r="FR183" s="3"/>
      <c r="FS183" s="3"/>
      <c r="FT183" s="3"/>
      <c r="FU183" s="3"/>
      <c r="FV183" s="3"/>
      <c r="FW183" s="3"/>
      <c r="FX183" s="3"/>
      <c r="FY183" s="3"/>
      <c r="FZ183" s="3"/>
      <c r="GA183" s="3"/>
      <c r="GB183" s="3"/>
      <c r="GC183" s="3"/>
      <c r="GD183" s="3"/>
      <c r="GE183" s="3"/>
      <c r="GF183" s="3"/>
      <c r="GG183" s="3"/>
      <c r="GH183" s="3"/>
      <c r="GI183" s="3"/>
      <c r="GJ183" s="3"/>
      <c r="GK183" s="3"/>
      <c r="GL183" s="3"/>
      <c r="GM183" s="3"/>
      <c r="GN183" s="3"/>
      <c r="GO183" s="3"/>
      <c r="GP183" s="3"/>
      <c r="GQ183" s="3"/>
      <c r="GR183" s="3"/>
      <c r="GS183" s="3"/>
      <c r="GT183" s="3"/>
      <c r="GU183" s="3"/>
      <c r="GV183" s="3"/>
      <c r="GW183" s="3"/>
      <c r="GX183" s="3"/>
      <c r="GY183" s="3"/>
      <c r="GZ183" s="3"/>
      <c r="HA183" s="3"/>
      <c r="HB183" s="3"/>
      <c r="HC183" s="3"/>
      <c r="HD183" s="3"/>
      <c r="HE183" s="3"/>
      <c r="HF183" s="3"/>
      <c r="HG183" s="3"/>
      <c r="HH183" s="3"/>
      <c r="HI183" s="3"/>
      <c r="HJ183" s="3"/>
      <c r="HK183" s="3"/>
      <c r="HL183" s="3"/>
      <c r="HM183" s="3"/>
      <c r="HN183" s="3"/>
      <c r="HO183" s="3"/>
      <c r="HP183" s="3"/>
      <c r="HQ183" s="3"/>
      <c r="HR183" s="3"/>
      <c r="HS183" s="3"/>
      <c r="HT183" s="3"/>
      <c r="HU183" s="3"/>
      <c r="HV183" s="3"/>
      <c r="HW183" s="3"/>
      <c r="HX183" s="3"/>
      <c r="HY183" s="3"/>
      <c r="HZ183" s="3"/>
      <c r="IA183" s="3"/>
      <c r="IB183" s="3"/>
      <c r="IC183" s="3"/>
      <c r="ID183" s="3"/>
      <c r="IE183" s="3"/>
      <c r="IF183" s="3"/>
      <c r="IG183" s="3"/>
      <c r="IH183" s="3"/>
      <c r="II183" s="3"/>
      <c r="IJ183" s="3"/>
      <c r="IK183" s="3"/>
      <c r="IL183" s="3"/>
      <c r="IM183" s="3"/>
    </row>
    <row r="184" spans="1:247" s="4" customFormat="1" x14ac:dyDescent="0.4">
      <c r="A184" s="29">
        <v>2</v>
      </c>
      <c r="B184" s="19" t="s">
        <v>28</v>
      </c>
      <c r="C184" s="18" t="s">
        <v>12</v>
      </c>
      <c r="D184" s="24">
        <v>150</v>
      </c>
      <c r="E184" s="14"/>
      <c r="F184" s="56">
        <f>D184*E184</f>
        <v>0</v>
      </c>
      <c r="G184" s="1"/>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c r="CL184" s="3"/>
      <c r="CM184" s="3"/>
      <c r="CN184" s="3"/>
      <c r="CO184" s="3"/>
      <c r="CP184" s="3"/>
      <c r="CQ184" s="3"/>
      <c r="CR184" s="3"/>
      <c r="CS184" s="3"/>
      <c r="CT184" s="3"/>
      <c r="CU184" s="3"/>
      <c r="CV184" s="3"/>
      <c r="CW184" s="3"/>
      <c r="CX184" s="3"/>
      <c r="CY184" s="3"/>
      <c r="CZ184" s="3"/>
      <c r="DA184" s="3"/>
      <c r="DB184" s="3"/>
      <c r="DC184" s="3"/>
      <c r="DD184" s="3"/>
      <c r="DE184" s="3"/>
      <c r="DF184" s="3"/>
      <c r="DG184" s="3"/>
      <c r="DH184" s="3"/>
      <c r="DI184" s="3"/>
      <c r="DJ184" s="3"/>
      <c r="DK184" s="3"/>
      <c r="DL184" s="3"/>
      <c r="DM184" s="3"/>
      <c r="DN184" s="3"/>
      <c r="DO184" s="3"/>
      <c r="DP184" s="3"/>
      <c r="DQ184" s="3"/>
      <c r="DR184" s="3"/>
      <c r="DS184" s="3"/>
      <c r="DT184" s="3"/>
      <c r="DU184" s="3"/>
      <c r="DV184" s="3"/>
      <c r="DW184" s="3"/>
      <c r="DX184" s="3"/>
      <c r="DY184" s="3"/>
      <c r="DZ184" s="3"/>
      <c r="EA184" s="3"/>
      <c r="EB184" s="3"/>
      <c r="EC184" s="3"/>
      <c r="ED184" s="3"/>
      <c r="EE184" s="3"/>
      <c r="EF184" s="3"/>
      <c r="EG184" s="3"/>
      <c r="EH184" s="3"/>
      <c r="EI184" s="3"/>
      <c r="EJ184" s="3"/>
      <c r="EK184" s="3"/>
      <c r="EL184" s="3"/>
      <c r="EM184" s="3"/>
      <c r="EN184" s="3"/>
      <c r="EO184" s="3"/>
      <c r="EP184" s="3"/>
      <c r="EQ184" s="3"/>
      <c r="ER184" s="3"/>
      <c r="ES184" s="3"/>
      <c r="ET184" s="3"/>
      <c r="EU184" s="3"/>
      <c r="EV184" s="3"/>
      <c r="EW184" s="3"/>
      <c r="EX184" s="3"/>
      <c r="EY184" s="3"/>
      <c r="EZ184" s="3"/>
      <c r="FA184" s="3"/>
      <c r="FB184" s="3"/>
      <c r="FC184" s="3"/>
      <c r="FD184" s="3"/>
      <c r="FE184" s="3"/>
      <c r="FF184" s="3"/>
      <c r="FG184" s="3"/>
      <c r="FH184" s="3"/>
      <c r="FI184" s="3"/>
      <c r="FJ184" s="3"/>
      <c r="FK184" s="3"/>
      <c r="FL184" s="3"/>
      <c r="FM184" s="3"/>
      <c r="FN184" s="3"/>
      <c r="FO184" s="3"/>
      <c r="FP184" s="3"/>
      <c r="FQ184" s="3"/>
      <c r="FR184" s="3"/>
      <c r="FS184" s="3"/>
      <c r="FT184" s="3"/>
      <c r="FU184" s="3"/>
      <c r="FV184" s="3"/>
      <c r="FW184" s="3"/>
      <c r="FX184" s="3"/>
      <c r="FY184" s="3"/>
      <c r="FZ184" s="3"/>
      <c r="GA184" s="3"/>
      <c r="GB184" s="3"/>
      <c r="GC184" s="3"/>
      <c r="GD184" s="3"/>
      <c r="GE184" s="3"/>
      <c r="GF184" s="3"/>
      <c r="GG184" s="3"/>
      <c r="GH184" s="3"/>
      <c r="GI184" s="3"/>
      <c r="GJ184" s="3"/>
      <c r="GK184" s="3"/>
      <c r="GL184" s="3"/>
      <c r="GM184" s="3"/>
      <c r="GN184" s="3"/>
      <c r="GO184" s="3"/>
      <c r="GP184" s="3"/>
      <c r="GQ184" s="3"/>
      <c r="GR184" s="3"/>
      <c r="GS184" s="3"/>
      <c r="GT184" s="3"/>
      <c r="GU184" s="3"/>
      <c r="GV184" s="3"/>
      <c r="GW184" s="3"/>
      <c r="GX184" s="3"/>
      <c r="GY184" s="3"/>
      <c r="GZ184" s="3"/>
      <c r="HA184" s="3"/>
      <c r="HB184" s="3"/>
      <c r="HC184" s="3"/>
      <c r="HD184" s="3"/>
      <c r="HE184" s="3"/>
      <c r="HF184" s="3"/>
      <c r="HG184" s="3"/>
      <c r="HH184" s="3"/>
      <c r="HI184" s="3"/>
      <c r="HJ184" s="3"/>
      <c r="HK184" s="3"/>
      <c r="HL184" s="3"/>
      <c r="HM184" s="3"/>
      <c r="HN184" s="3"/>
      <c r="HO184" s="3"/>
      <c r="HP184" s="3"/>
      <c r="HQ184" s="3"/>
      <c r="HR184" s="3"/>
      <c r="HS184" s="3"/>
      <c r="HT184" s="3"/>
      <c r="HU184" s="3"/>
      <c r="HV184" s="3"/>
      <c r="HW184" s="3"/>
      <c r="HX184" s="3"/>
      <c r="HY184" s="3"/>
      <c r="HZ184" s="3"/>
      <c r="IA184" s="3"/>
      <c r="IB184" s="3"/>
      <c r="IC184" s="3"/>
      <c r="ID184" s="3"/>
      <c r="IE184" s="3"/>
      <c r="IF184" s="3"/>
      <c r="IG184" s="3"/>
      <c r="IH184" s="3"/>
      <c r="II184" s="3"/>
      <c r="IJ184" s="3"/>
      <c r="IK184" s="3"/>
      <c r="IL184" s="3"/>
      <c r="IM184" s="3"/>
    </row>
    <row r="185" spans="1:247" s="4" customFormat="1" x14ac:dyDescent="0.4">
      <c r="A185" s="29"/>
      <c r="B185" s="26" t="s">
        <v>97</v>
      </c>
      <c r="C185" s="18"/>
      <c r="D185" s="24"/>
      <c r="E185" s="27"/>
      <c r="F185" s="55"/>
      <c r="G185" s="1"/>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c r="CL185" s="3"/>
      <c r="CM185" s="3"/>
      <c r="CN185" s="3"/>
      <c r="CO185" s="3"/>
      <c r="CP185" s="3"/>
      <c r="CQ185" s="3"/>
      <c r="CR185" s="3"/>
      <c r="CS185" s="3"/>
      <c r="CT185" s="3"/>
      <c r="CU185" s="3"/>
      <c r="CV185" s="3"/>
      <c r="CW185" s="3"/>
      <c r="CX185" s="3"/>
      <c r="CY185" s="3"/>
      <c r="CZ185" s="3"/>
      <c r="DA185" s="3"/>
      <c r="DB185" s="3"/>
      <c r="DC185" s="3"/>
      <c r="DD185" s="3"/>
      <c r="DE185" s="3"/>
      <c r="DF185" s="3"/>
      <c r="DG185" s="3"/>
      <c r="DH185" s="3"/>
      <c r="DI185" s="3"/>
      <c r="DJ185" s="3"/>
      <c r="DK185" s="3"/>
      <c r="DL185" s="3"/>
      <c r="DM185" s="3"/>
      <c r="DN185" s="3"/>
      <c r="DO185" s="3"/>
      <c r="DP185" s="3"/>
      <c r="DQ185" s="3"/>
      <c r="DR185" s="3"/>
      <c r="DS185" s="3"/>
      <c r="DT185" s="3"/>
      <c r="DU185" s="3"/>
      <c r="DV185" s="3"/>
      <c r="DW185" s="3"/>
      <c r="DX185" s="3"/>
      <c r="DY185" s="3"/>
      <c r="DZ185" s="3"/>
      <c r="EA185" s="3"/>
      <c r="EB185" s="3"/>
      <c r="EC185" s="3"/>
      <c r="ED185" s="3"/>
      <c r="EE185" s="3"/>
      <c r="EF185" s="3"/>
      <c r="EG185" s="3"/>
      <c r="EH185" s="3"/>
      <c r="EI185" s="3"/>
      <c r="EJ185" s="3"/>
      <c r="EK185" s="3"/>
      <c r="EL185" s="3"/>
      <c r="EM185" s="3"/>
      <c r="EN185" s="3"/>
      <c r="EO185" s="3"/>
      <c r="EP185" s="3"/>
      <c r="EQ185" s="3"/>
      <c r="ER185" s="3"/>
      <c r="ES185" s="3"/>
      <c r="ET185" s="3"/>
      <c r="EU185" s="3"/>
      <c r="EV185" s="3"/>
      <c r="EW185" s="3"/>
      <c r="EX185" s="3"/>
      <c r="EY185" s="3"/>
      <c r="EZ185" s="3"/>
      <c r="FA185" s="3"/>
      <c r="FB185" s="3"/>
      <c r="FC185" s="3"/>
      <c r="FD185" s="3"/>
      <c r="FE185" s="3"/>
      <c r="FF185" s="3"/>
      <c r="FG185" s="3"/>
      <c r="FH185" s="3"/>
      <c r="FI185" s="3"/>
      <c r="FJ185" s="3"/>
      <c r="FK185" s="3"/>
      <c r="FL185" s="3"/>
      <c r="FM185" s="3"/>
      <c r="FN185" s="3"/>
      <c r="FO185" s="3"/>
      <c r="FP185" s="3"/>
      <c r="FQ185" s="3"/>
      <c r="FR185" s="3"/>
      <c r="FS185" s="3"/>
      <c r="FT185" s="3"/>
      <c r="FU185" s="3"/>
      <c r="FV185" s="3"/>
      <c r="FW185" s="3"/>
      <c r="FX185" s="3"/>
      <c r="FY185" s="3"/>
      <c r="FZ185" s="3"/>
      <c r="GA185" s="3"/>
      <c r="GB185" s="3"/>
      <c r="GC185" s="3"/>
      <c r="GD185" s="3"/>
      <c r="GE185" s="3"/>
      <c r="GF185" s="3"/>
      <c r="GG185" s="3"/>
      <c r="GH185" s="3"/>
      <c r="GI185" s="3"/>
      <c r="GJ185" s="3"/>
      <c r="GK185" s="3"/>
      <c r="GL185" s="3"/>
      <c r="GM185" s="3"/>
      <c r="GN185" s="3"/>
      <c r="GO185" s="3"/>
      <c r="GP185" s="3"/>
      <c r="GQ185" s="3"/>
      <c r="GR185" s="3"/>
      <c r="GS185" s="3"/>
      <c r="GT185" s="3"/>
      <c r="GU185" s="3"/>
      <c r="GV185" s="3"/>
      <c r="GW185" s="3"/>
      <c r="GX185" s="3"/>
      <c r="GY185" s="3"/>
      <c r="GZ185" s="3"/>
      <c r="HA185" s="3"/>
      <c r="HB185" s="3"/>
      <c r="HC185" s="3"/>
      <c r="HD185" s="3"/>
      <c r="HE185" s="3"/>
      <c r="HF185" s="3"/>
      <c r="HG185" s="3"/>
      <c r="HH185" s="3"/>
      <c r="HI185" s="3"/>
      <c r="HJ185" s="3"/>
      <c r="HK185" s="3"/>
      <c r="HL185" s="3"/>
      <c r="HM185" s="3"/>
      <c r="HN185" s="3"/>
      <c r="HO185" s="3"/>
      <c r="HP185" s="3"/>
      <c r="HQ185" s="3"/>
      <c r="HR185" s="3"/>
      <c r="HS185" s="3"/>
      <c r="HT185" s="3"/>
      <c r="HU185" s="3"/>
      <c r="HV185" s="3"/>
      <c r="HW185" s="3"/>
      <c r="HX185" s="3"/>
      <c r="HY185" s="3"/>
      <c r="HZ185" s="3"/>
      <c r="IA185" s="3"/>
      <c r="IB185" s="3"/>
      <c r="IC185" s="3"/>
      <c r="ID185" s="3"/>
      <c r="IE185" s="3"/>
      <c r="IF185" s="3"/>
      <c r="IG185" s="3"/>
      <c r="IH185" s="3"/>
      <c r="II185" s="3"/>
      <c r="IJ185" s="3"/>
      <c r="IK185" s="3"/>
      <c r="IL185" s="3"/>
      <c r="IM185" s="3"/>
    </row>
    <row r="186" spans="1:247" s="4" customFormat="1" x14ac:dyDescent="0.4">
      <c r="A186" s="29">
        <v>3</v>
      </c>
      <c r="B186" s="19" t="s">
        <v>66</v>
      </c>
      <c r="C186" s="18" t="s">
        <v>67</v>
      </c>
      <c r="D186" s="24">
        <v>6</v>
      </c>
      <c r="E186" s="14"/>
      <c r="F186" s="56">
        <f>D186*E186</f>
        <v>0</v>
      </c>
      <c r="G186" s="1"/>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c r="CL186" s="3"/>
      <c r="CM186" s="3"/>
      <c r="CN186" s="3"/>
      <c r="CO186" s="3"/>
      <c r="CP186" s="3"/>
      <c r="CQ186" s="3"/>
      <c r="CR186" s="3"/>
      <c r="CS186" s="3"/>
      <c r="CT186" s="3"/>
      <c r="CU186" s="3"/>
      <c r="CV186" s="3"/>
      <c r="CW186" s="3"/>
      <c r="CX186" s="3"/>
      <c r="CY186" s="3"/>
      <c r="CZ186" s="3"/>
      <c r="DA186" s="3"/>
      <c r="DB186" s="3"/>
      <c r="DC186" s="3"/>
      <c r="DD186" s="3"/>
      <c r="DE186" s="3"/>
      <c r="DF186" s="3"/>
      <c r="DG186" s="3"/>
      <c r="DH186" s="3"/>
      <c r="DI186" s="3"/>
      <c r="DJ186" s="3"/>
      <c r="DK186" s="3"/>
      <c r="DL186" s="3"/>
      <c r="DM186" s="3"/>
      <c r="DN186" s="3"/>
      <c r="DO186" s="3"/>
      <c r="DP186" s="3"/>
      <c r="DQ186" s="3"/>
      <c r="DR186" s="3"/>
      <c r="DS186" s="3"/>
      <c r="DT186" s="3"/>
      <c r="DU186" s="3"/>
      <c r="DV186" s="3"/>
      <c r="DW186" s="3"/>
      <c r="DX186" s="3"/>
      <c r="DY186" s="3"/>
      <c r="DZ186" s="3"/>
      <c r="EA186" s="3"/>
      <c r="EB186" s="3"/>
      <c r="EC186" s="3"/>
      <c r="ED186" s="3"/>
      <c r="EE186" s="3"/>
      <c r="EF186" s="3"/>
      <c r="EG186" s="3"/>
      <c r="EH186" s="3"/>
      <c r="EI186" s="3"/>
      <c r="EJ186" s="3"/>
      <c r="EK186" s="3"/>
      <c r="EL186" s="3"/>
      <c r="EM186" s="3"/>
      <c r="EN186" s="3"/>
      <c r="EO186" s="3"/>
      <c r="EP186" s="3"/>
      <c r="EQ186" s="3"/>
      <c r="ER186" s="3"/>
      <c r="ES186" s="3"/>
      <c r="ET186" s="3"/>
      <c r="EU186" s="3"/>
      <c r="EV186" s="3"/>
      <c r="EW186" s="3"/>
      <c r="EX186" s="3"/>
      <c r="EY186" s="3"/>
      <c r="EZ186" s="3"/>
      <c r="FA186" s="3"/>
      <c r="FB186" s="3"/>
      <c r="FC186" s="3"/>
      <c r="FD186" s="3"/>
      <c r="FE186" s="3"/>
      <c r="FF186" s="3"/>
      <c r="FG186" s="3"/>
      <c r="FH186" s="3"/>
      <c r="FI186" s="3"/>
      <c r="FJ186" s="3"/>
      <c r="FK186" s="3"/>
      <c r="FL186" s="3"/>
      <c r="FM186" s="3"/>
      <c r="FN186" s="3"/>
      <c r="FO186" s="3"/>
      <c r="FP186" s="3"/>
      <c r="FQ186" s="3"/>
      <c r="FR186" s="3"/>
      <c r="FS186" s="3"/>
      <c r="FT186" s="3"/>
      <c r="FU186" s="3"/>
      <c r="FV186" s="3"/>
      <c r="FW186" s="3"/>
      <c r="FX186" s="3"/>
      <c r="FY186" s="3"/>
      <c r="FZ186" s="3"/>
      <c r="GA186" s="3"/>
      <c r="GB186" s="3"/>
      <c r="GC186" s="3"/>
      <c r="GD186" s="3"/>
      <c r="GE186" s="3"/>
      <c r="GF186" s="3"/>
      <c r="GG186" s="3"/>
      <c r="GH186" s="3"/>
      <c r="GI186" s="3"/>
      <c r="GJ186" s="3"/>
      <c r="GK186" s="3"/>
      <c r="GL186" s="3"/>
      <c r="GM186" s="3"/>
      <c r="GN186" s="3"/>
      <c r="GO186" s="3"/>
      <c r="GP186" s="3"/>
      <c r="GQ186" s="3"/>
      <c r="GR186" s="3"/>
      <c r="GS186" s="3"/>
      <c r="GT186" s="3"/>
      <c r="GU186" s="3"/>
      <c r="GV186" s="3"/>
      <c r="GW186" s="3"/>
      <c r="GX186" s="3"/>
      <c r="GY186" s="3"/>
      <c r="GZ186" s="3"/>
      <c r="HA186" s="3"/>
      <c r="HB186" s="3"/>
      <c r="HC186" s="3"/>
      <c r="HD186" s="3"/>
      <c r="HE186" s="3"/>
      <c r="HF186" s="3"/>
      <c r="HG186" s="3"/>
      <c r="HH186" s="3"/>
      <c r="HI186" s="3"/>
      <c r="HJ186" s="3"/>
      <c r="HK186" s="3"/>
      <c r="HL186" s="3"/>
      <c r="HM186" s="3"/>
      <c r="HN186" s="3"/>
      <c r="HO186" s="3"/>
      <c r="HP186" s="3"/>
      <c r="HQ186" s="3"/>
      <c r="HR186" s="3"/>
      <c r="HS186" s="3"/>
      <c r="HT186" s="3"/>
      <c r="HU186" s="3"/>
      <c r="HV186" s="3"/>
      <c r="HW186" s="3"/>
      <c r="HX186" s="3"/>
      <c r="HY186" s="3"/>
      <c r="HZ186" s="3"/>
      <c r="IA186" s="3"/>
      <c r="IB186" s="3"/>
      <c r="IC186" s="3"/>
      <c r="ID186" s="3"/>
      <c r="IE186" s="3"/>
      <c r="IF186" s="3"/>
      <c r="IG186" s="3"/>
      <c r="IH186" s="3"/>
      <c r="II186" s="3"/>
      <c r="IJ186" s="3"/>
      <c r="IK186" s="3"/>
      <c r="IL186" s="3"/>
      <c r="IM186" s="3"/>
    </row>
    <row r="187" spans="1:247" s="4" customFormat="1" ht="26.4" x14ac:dyDescent="0.4">
      <c r="A187" s="29">
        <v>4</v>
      </c>
      <c r="B187" s="19" t="s">
        <v>68</v>
      </c>
      <c r="C187" s="18" t="s">
        <v>69</v>
      </c>
      <c r="D187" s="24">
        <v>6</v>
      </c>
      <c r="E187" s="14"/>
      <c r="F187" s="56">
        <f>D187*E187</f>
        <v>0</v>
      </c>
      <c r="G187" s="1"/>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c r="CL187" s="3"/>
      <c r="CM187" s="3"/>
      <c r="CN187" s="3"/>
      <c r="CO187" s="3"/>
      <c r="CP187" s="3"/>
      <c r="CQ187" s="3"/>
      <c r="CR187" s="3"/>
      <c r="CS187" s="3"/>
      <c r="CT187" s="3"/>
      <c r="CU187" s="3"/>
      <c r="CV187" s="3"/>
      <c r="CW187" s="3"/>
      <c r="CX187" s="3"/>
      <c r="CY187" s="3"/>
      <c r="CZ187" s="3"/>
      <c r="DA187" s="3"/>
      <c r="DB187" s="3"/>
      <c r="DC187" s="3"/>
      <c r="DD187" s="3"/>
      <c r="DE187" s="3"/>
      <c r="DF187" s="3"/>
      <c r="DG187" s="3"/>
      <c r="DH187" s="3"/>
      <c r="DI187" s="3"/>
      <c r="DJ187" s="3"/>
      <c r="DK187" s="3"/>
      <c r="DL187" s="3"/>
      <c r="DM187" s="3"/>
      <c r="DN187" s="3"/>
      <c r="DO187" s="3"/>
      <c r="DP187" s="3"/>
      <c r="DQ187" s="3"/>
      <c r="DR187" s="3"/>
      <c r="DS187" s="3"/>
      <c r="DT187" s="3"/>
      <c r="DU187" s="3"/>
      <c r="DV187" s="3"/>
      <c r="DW187" s="3"/>
      <c r="DX187" s="3"/>
      <c r="DY187" s="3"/>
      <c r="DZ187" s="3"/>
      <c r="EA187" s="3"/>
      <c r="EB187" s="3"/>
      <c r="EC187" s="3"/>
      <c r="ED187" s="3"/>
      <c r="EE187" s="3"/>
      <c r="EF187" s="3"/>
      <c r="EG187" s="3"/>
      <c r="EH187" s="3"/>
      <c r="EI187" s="3"/>
      <c r="EJ187" s="3"/>
      <c r="EK187" s="3"/>
      <c r="EL187" s="3"/>
      <c r="EM187" s="3"/>
      <c r="EN187" s="3"/>
      <c r="EO187" s="3"/>
      <c r="EP187" s="3"/>
      <c r="EQ187" s="3"/>
      <c r="ER187" s="3"/>
      <c r="ES187" s="3"/>
      <c r="ET187" s="3"/>
      <c r="EU187" s="3"/>
      <c r="EV187" s="3"/>
      <c r="EW187" s="3"/>
      <c r="EX187" s="3"/>
      <c r="EY187" s="3"/>
      <c r="EZ187" s="3"/>
      <c r="FA187" s="3"/>
      <c r="FB187" s="3"/>
      <c r="FC187" s="3"/>
      <c r="FD187" s="3"/>
      <c r="FE187" s="3"/>
      <c r="FF187" s="3"/>
      <c r="FG187" s="3"/>
      <c r="FH187" s="3"/>
      <c r="FI187" s="3"/>
      <c r="FJ187" s="3"/>
      <c r="FK187" s="3"/>
      <c r="FL187" s="3"/>
      <c r="FM187" s="3"/>
      <c r="FN187" s="3"/>
      <c r="FO187" s="3"/>
      <c r="FP187" s="3"/>
      <c r="FQ187" s="3"/>
      <c r="FR187" s="3"/>
      <c r="FS187" s="3"/>
      <c r="FT187" s="3"/>
      <c r="FU187" s="3"/>
      <c r="FV187" s="3"/>
      <c r="FW187" s="3"/>
      <c r="FX187" s="3"/>
      <c r="FY187" s="3"/>
      <c r="FZ187" s="3"/>
      <c r="GA187" s="3"/>
      <c r="GB187" s="3"/>
      <c r="GC187" s="3"/>
      <c r="GD187" s="3"/>
      <c r="GE187" s="3"/>
      <c r="GF187" s="3"/>
      <c r="GG187" s="3"/>
      <c r="GH187" s="3"/>
      <c r="GI187" s="3"/>
      <c r="GJ187" s="3"/>
      <c r="GK187" s="3"/>
      <c r="GL187" s="3"/>
      <c r="GM187" s="3"/>
      <c r="GN187" s="3"/>
      <c r="GO187" s="3"/>
      <c r="GP187" s="3"/>
      <c r="GQ187" s="3"/>
      <c r="GR187" s="3"/>
      <c r="GS187" s="3"/>
      <c r="GT187" s="3"/>
      <c r="GU187" s="3"/>
      <c r="GV187" s="3"/>
      <c r="GW187" s="3"/>
      <c r="GX187" s="3"/>
      <c r="GY187" s="3"/>
      <c r="GZ187" s="3"/>
      <c r="HA187" s="3"/>
      <c r="HB187" s="3"/>
      <c r="HC187" s="3"/>
      <c r="HD187" s="3"/>
      <c r="HE187" s="3"/>
      <c r="HF187" s="3"/>
      <c r="HG187" s="3"/>
      <c r="HH187" s="3"/>
      <c r="HI187" s="3"/>
      <c r="HJ187" s="3"/>
      <c r="HK187" s="3"/>
      <c r="HL187" s="3"/>
      <c r="HM187" s="3"/>
      <c r="HN187" s="3"/>
      <c r="HO187" s="3"/>
      <c r="HP187" s="3"/>
      <c r="HQ187" s="3"/>
      <c r="HR187" s="3"/>
      <c r="HS187" s="3"/>
      <c r="HT187" s="3"/>
      <c r="HU187" s="3"/>
      <c r="HV187" s="3"/>
      <c r="HW187" s="3"/>
      <c r="HX187" s="3"/>
      <c r="HY187" s="3"/>
      <c r="HZ187" s="3"/>
      <c r="IA187" s="3"/>
      <c r="IB187" s="3"/>
      <c r="IC187" s="3"/>
      <c r="ID187" s="3"/>
      <c r="IE187" s="3"/>
      <c r="IF187" s="3"/>
      <c r="IG187" s="3"/>
      <c r="IH187" s="3"/>
      <c r="II187" s="3"/>
      <c r="IJ187" s="3"/>
      <c r="IK187" s="3"/>
      <c r="IL187" s="3"/>
      <c r="IM187" s="3"/>
    </row>
    <row r="188" spans="1:247" s="4" customFormat="1" ht="26.4" x14ac:dyDescent="0.4">
      <c r="A188" s="29">
        <v>5</v>
      </c>
      <c r="B188" s="19" t="s">
        <v>98</v>
      </c>
      <c r="C188" s="18" t="s">
        <v>47</v>
      </c>
      <c r="D188" s="24">
        <v>6</v>
      </c>
      <c r="E188" s="14"/>
      <c r="F188" s="56">
        <f>D188*E188</f>
        <v>0</v>
      </c>
      <c r="G188" s="1"/>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c r="CL188" s="3"/>
      <c r="CM188" s="3"/>
      <c r="CN188" s="3"/>
      <c r="CO188" s="3"/>
      <c r="CP188" s="3"/>
      <c r="CQ188" s="3"/>
      <c r="CR188" s="3"/>
      <c r="CS188" s="3"/>
      <c r="CT188" s="3"/>
      <c r="CU188" s="3"/>
      <c r="CV188" s="3"/>
      <c r="CW188" s="3"/>
      <c r="CX188" s="3"/>
      <c r="CY188" s="3"/>
      <c r="CZ188" s="3"/>
      <c r="DA188" s="3"/>
      <c r="DB188" s="3"/>
      <c r="DC188" s="3"/>
      <c r="DD188" s="3"/>
      <c r="DE188" s="3"/>
      <c r="DF188" s="3"/>
      <c r="DG188" s="3"/>
      <c r="DH188" s="3"/>
      <c r="DI188" s="3"/>
      <c r="DJ188" s="3"/>
      <c r="DK188" s="3"/>
      <c r="DL188" s="3"/>
      <c r="DM188" s="3"/>
      <c r="DN188" s="3"/>
      <c r="DO188" s="3"/>
      <c r="DP188" s="3"/>
      <c r="DQ188" s="3"/>
      <c r="DR188" s="3"/>
      <c r="DS188" s="3"/>
      <c r="DT188" s="3"/>
      <c r="DU188" s="3"/>
      <c r="DV188" s="3"/>
      <c r="DW188" s="3"/>
      <c r="DX188" s="3"/>
      <c r="DY188" s="3"/>
      <c r="DZ188" s="3"/>
      <c r="EA188" s="3"/>
      <c r="EB188" s="3"/>
      <c r="EC188" s="3"/>
      <c r="ED188" s="3"/>
      <c r="EE188" s="3"/>
      <c r="EF188" s="3"/>
      <c r="EG188" s="3"/>
      <c r="EH188" s="3"/>
      <c r="EI188" s="3"/>
      <c r="EJ188" s="3"/>
      <c r="EK188" s="3"/>
      <c r="EL188" s="3"/>
      <c r="EM188" s="3"/>
      <c r="EN188" s="3"/>
      <c r="EO188" s="3"/>
      <c r="EP188" s="3"/>
      <c r="EQ188" s="3"/>
      <c r="ER188" s="3"/>
      <c r="ES188" s="3"/>
      <c r="ET188" s="3"/>
      <c r="EU188" s="3"/>
      <c r="EV188" s="3"/>
      <c r="EW188" s="3"/>
      <c r="EX188" s="3"/>
      <c r="EY188" s="3"/>
      <c r="EZ188" s="3"/>
      <c r="FA188" s="3"/>
      <c r="FB188" s="3"/>
      <c r="FC188" s="3"/>
      <c r="FD188" s="3"/>
      <c r="FE188" s="3"/>
      <c r="FF188" s="3"/>
      <c r="FG188" s="3"/>
      <c r="FH188" s="3"/>
      <c r="FI188" s="3"/>
      <c r="FJ188" s="3"/>
      <c r="FK188" s="3"/>
      <c r="FL188" s="3"/>
      <c r="FM188" s="3"/>
      <c r="FN188" s="3"/>
      <c r="FO188" s="3"/>
      <c r="FP188" s="3"/>
      <c r="FQ188" s="3"/>
      <c r="FR188" s="3"/>
      <c r="FS188" s="3"/>
      <c r="FT188" s="3"/>
      <c r="FU188" s="3"/>
      <c r="FV188" s="3"/>
      <c r="FW188" s="3"/>
      <c r="FX188" s="3"/>
      <c r="FY188" s="3"/>
      <c r="FZ188" s="3"/>
      <c r="GA188" s="3"/>
      <c r="GB188" s="3"/>
      <c r="GC188" s="3"/>
      <c r="GD188" s="3"/>
      <c r="GE188" s="3"/>
      <c r="GF188" s="3"/>
      <c r="GG188" s="3"/>
      <c r="GH188" s="3"/>
      <c r="GI188" s="3"/>
      <c r="GJ188" s="3"/>
      <c r="GK188" s="3"/>
      <c r="GL188" s="3"/>
      <c r="GM188" s="3"/>
      <c r="GN188" s="3"/>
      <c r="GO188" s="3"/>
      <c r="GP188" s="3"/>
      <c r="GQ188" s="3"/>
      <c r="GR188" s="3"/>
      <c r="GS188" s="3"/>
      <c r="GT188" s="3"/>
      <c r="GU188" s="3"/>
      <c r="GV188" s="3"/>
      <c r="GW188" s="3"/>
      <c r="GX188" s="3"/>
      <c r="GY188" s="3"/>
      <c r="GZ188" s="3"/>
      <c r="HA188" s="3"/>
      <c r="HB188" s="3"/>
      <c r="HC188" s="3"/>
      <c r="HD188" s="3"/>
      <c r="HE188" s="3"/>
      <c r="HF188" s="3"/>
      <c r="HG188" s="3"/>
      <c r="HH188" s="3"/>
      <c r="HI188" s="3"/>
      <c r="HJ188" s="3"/>
      <c r="HK188" s="3"/>
      <c r="HL188" s="3"/>
      <c r="HM188" s="3"/>
      <c r="HN188" s="3"/>
      <c r="HO188" s="3"/>
      <c r="HP188" s="3"/>
      <c r="HQ188" s="3"/>
      <c r="HR188" s="3"/>
      <c r="HS188" s="3"/>
      <c r="HT188" s="3"/>
      <c r="HU188" s="3"/>
      <c r="HV188" s="3"/>
      <c r="HW188" s="3"/>
      <c r="HX188" s="3"/>
      <c r="HY188" s="3"/>
      <c r="HZ188" s="3"/>
      <c r="IA188" s="3"/>
      <c r="IB188" s="3"/>
      <c r="IC188" s="3"/>
      <c r="ID188" s="3"/>
      <c r="IE188" s="3"/>
      <c r="IF188" s="3"/>
      <c r="IG188" s="3"/>
      <c r="IH188" s="3"/>
      <c r="II188" s="3"/>
      <c r="IJ188" s="3"/>
      <c r="IK188" s="3"/>
      <c r="IL188" s="3"/>
      <c r="IM188" s="3"/>
    </row>
    <row r="189" spans="1:247" s="4" customFormat="1" x14ac:dyDescent="0.4">
      <c r="A189" s="29"/>
      <c r="B189" s="26" t="s">
        <v>30</v>
      </c>
      <c r="C189" s="18"/>
      <c r="D189" s="24"/>
      <c r="E189" s="14"/>
      <c r="F189" s="56"/>
      <c r="G189" s="1"/>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c r="CL189" s="3"/>
      <c r="CM189" s="3"/>
      <c r="CN189" s="3"/>
      <c r="CO189" s="3"/>
      <c r="CP189" s="3"/>
      <c r="CQ189" s="3"/>
      <c r="CR189" s="3"/>
      <c r="CS189" s="3"/>
      <c r="CT189" s="3"/>
      <c r="CU189" s="3"/>
      <c r="CV189" s="3"/>
      <c r="CW189" s="3"/>
      <c r="CX189" s="3"/>
      <c r="CY189" s="3"/>
      <c r="CZ189" s="3"/>
      <c r="DA189" s="3"/>
      <c r="DB189" s="3"/>
      <c r="DC189" s="3"/>
      <c r="DD189" s="3"/>
      <c r="DE189" s="3"/>
      <c r="DF189" s="3"/>
      <c r="DG189" s="3"/>
      <c r="DH189" s="3"/>
      <c r="DI189" s="3"/>
      <c r="DJ189" s="3"/>
      <c r="DK189" s="3"/>
      <c r="DL189" s="3"/>
      <c r="DM189" s="3"/>
      <c r="DN189" s="3"/>
      <c r="DO189" s="3"/>
      <c r="DP189" s="3"/>
      <c r="DQ189" s="3"/>
      <c r="DR189" s="3"/>
      <c r="DS189" s="3"/>
      <c r="DT189" s="3"/>
      <c r="DU189" s="3"/>
      <c r="DV189" s="3"/>
      <c r="DW189" s="3"/>
      <c r="DX189" s="3"/>
      <c r="DY189" s="3"/>
      <c r="DZ189" s="3"/>
      <c r="EA189" s="3"/>
      <c r="EB189" s="3"/>
      <c r="EC189" s="3"/>
      <c r="ED189" s="3"/>
      <c r="EE189" s="3"/>
      <c r="EF189" s="3"/>
      <c r="EG189" s="3"/>
      <c r="EH189" s="3"/>
      <c r="EI189" s="3"/>
      <c r="EJ189" s="3"/>
      <c r="EK189" s="3"/>
      <c r="EL189" s="3"/>
      <c r="EM189" s="3"/>
      <c r="EN189" s="3"/>
      <c r="EO189" s="3"/>
      <c r="EP189" s="3"/>
      <c r="EQ189" s="3"/>
      <c r="ER189" s="3"/>
      <c r="ES189" s="3"/>
      <c r="ET189" s="3"/>
      <c r="EU189" s="3"/>
      <c r="EV189" s="3"/>
      <c r="EW189" s="3"/>
      <c r="EX189" s="3"/>
      <c r="EY189" s="3"/>
      <c r="EZ189" s="3"/>
      <c r="FA189" s="3"/>
      <c r="FB189" s="3"/>
      <c r="FC189" s="3"/>
      <c r="FD189" s="3"/>
      <c r="FE189" s="3"/>
      <c r="FF189" s="3"/>
      <c r="FG189" s="3"/>
      <c r="FH189" s="3"/>
      <c r="FI189" s="3"/>
      <c r="FJ189" s="3"/>
      <c r="FK189" s="3"/>
      <c r="FL189" s="3"/>
      <c r="FM189" s="3"/>
      <c r="FN189" s="3"/>
      <c r="FO189" s="3"/>
      <c r="FP189" s="3"/>
      <c r="FQ189" s="3"/>
      <c r="FR189" s="3"/>
      <c r="FS189" s="3"/>
      <c r="FT189" s="3"/>
      <c r="FU189" s="3"/>
      <c r="FV189" s="3"/>
      <c r="FW189" s="3"/>
      <c r="FX189" s="3"/>
      <c r="FY189" s="3"/>
      <c r="FZ189" s="3"/>
      <c r="GA189" s="3"/>
      <c r="GB189" s="3"/>
      <c r="GC189" s="3"/>
      <c r="GD189" s="3"/>
      <c r="GE189" s="3"/>
      <c r="GF189" s="3"/>
      <c r="GG189" s="3"/>
      <c r="GH189" s="3"/>
      <c r="GI189" s="3"/>
      <c r="GJ189" s="3"/>
      <c r="GK189" s="3"/>
      <c r="GL189" s="3"/>
      <c r="GM189" s="3"/>
      <c r="GN189" s="3"/>
      <c r="GO189" s="3"/>
      <c r="GP189" s="3"/>
      <c r="GQ189" s="3"/>
      <c r="GR189" s="3"/>
      <c r="GS189" s="3"/>
      <c r="GT189" s="3"/>
      <c r="GU189" s="3"/>
      <c r="GV189" s="3"/>
      <c r="GW189" s="3"/>
      <c r="GX189" s="3"/>
      <c r="GY189" s="3"/>
      <c r="GZ189" s="3"/>
      <c r="HA189" s="3"/>
      <c r="HB189" s="3"/>
      <c r="HC189" s="3"/>
      <c r="HD189" s="3"/>
      <c r="HE189" s="3"/>
      <c r="HF189" s="3"/>
      <c r="HG189" s="3"/>
      <c r="HH189" s="3"/>
      <c r="HI189" s="3"/>
      <c r="HJ189" s="3"/>
      <c r="HK189" s="3"/>
      <c r="HL189" s="3"/>
      <c r="HM189" s="3"/>
      <c r="HN189" s="3"/>
      <c r="HO189" s="3"/>
      <c r="HP189" s="3"/>
      <c r="HQ189" s="3"/>
      <c r="HR189" s="3"/>
      <c r="HS189" s="3"/>
      <c r="HT189" s="3"/>
      <c r="HU189" s="3"/>
      <c r="HV189" s="3"/>
      <c r="HW189" s="3"/>
      <c r="HX189" s="3"/>
      <c r="HY189" s="3"/>
      <c r="HZ189" s="3"/>
      <c r="IA189" s="3"/>
      <c r="IB189" s="3"/>
      <c r="IC189" s="3"/>
      <c r="ID189" s="3"/>
      <c r="IE189" s="3"/>
      <c r="IF189" s="3"/>
      <c r="IG189" s="3"/>
      <c r="IH189" s="3"/>
      <c r="II189" s="3"/>
      <c r="IJ189" s="3"/>
      <c r="IK189" s="3"/>
      <c r="IL189" s="3"/>
      <c r="IM189" s="3"/>
    </row>
    <row r="190" spans="1:247" x14ac:dyDescent="0.4">
      <c r="A190" s="29"/>
      <c r="B190" s="26" t="s">
        <v>96</v>
      </c>
      <c r="C190" s="18"/>
      <c r="D190" s="24"/>
      <c r="E190" s="14"/>
      <c r="F190" s="56"/>
    </row>
    <row r="191" spans="1:247" ht="26.4" x14ac:dyDescent="0.4">
      <c r="A191" s="29">
        <v>6</v>
      </c>
      <c r="B191" s="19" t="s">
        <v>31</v>
      </c>
      <c r="C191" s="18" t="s">
        <v>12</v>
      </c>
      <c r="D191" s="24">
        <v>150</v>
      </c>
      <c r="E191" s="14"/>
      <c r="F191" s="56">
        <f t="shared" ref="F191:F198" si="6">D191*E191</f>
        <v>0</v>
      </c>
    </row>
    <row r="192" spans="1:247" x14ac:dyDescent="0.4">
      <c r="A192" s="29">
        <v>7</v>
      </c>
      <c r="B192" s="19" t="s">
        <v>32</v>
      </c>
      <c r="C192" s="18" t="s">
        <v>33</v>
      </c>
      <c r="D192" s="40">
        <v>4.4999999999999997E-3</v>
      </c>
      <c r="E192" s="14"/>
      <c r="F192" s="56">
        <f t="shared" si="6"/>
        <v>0</v>
      </c>
    </row>
    <row r="193" spans="1:6" ht="26.4" x14ac:dyDescent="0.4">
      <c r="A193" s="29">
        <v>8</v>
      </c>
      <c r="B193" s="19" t="s">
        <v>34</v>
      </c>
      <c r="C193" s="18" t="s">
        <v>12</v>
      </c>
      <c r="D193" s="24">
        <v>172.5</v>
      </c>
      <c r="E193" s="14"/>
      <c r="F193" s="56">
        <f t="shared" si="6"/>
        <v>0</v>
      </c>
    </row>
    <row r="194" spans="1:6" ht="39.6" x14ac:dyDescent="0.4">
      <c r="A194" s="29">
        <v>9</v>
      </c>
      <c r="B194" s="19" t="s">
        <v>35</v>
      </c>
      <c r="C194" s="18" t="s">
        <v>12</v>
      </c>
      <c r="D194" s="24">
        <v>150</v>
      </c>
      <c r="E194" s="14"/>
      <c r="F194" s="56">
        <f t="shared" si="6"/>
        <v>0</v>
      </c>
    </row>
    <row r="195" spans="1:6" ht="26.4" x14ac:dyDescent="0.4">
      <c r="A195" s="29">
        <v>10</v>
      </c>
      <c r="B195" s="19" t="s">
        <v>36</v>
      </c>
      <c r="C195" s="18" t="s">
        <v>14</v>
      </c>
      <c r="D195" s="24">
        <v>97</v>
      </c>
      <c r="E195" s="14"/>
      <c r="F195" s="56">
        <f t="shared" si="6"/>
        <v>0</v>
      </c>
    </row>
    <row r="196" spans="1:6" x14ac:dyDescent="0.4">
      <c r="A196" s="29">
        <v>11</v>
      </c>
      <c r="B196" s="19" t="s">
        <v>16</v>
      </c>
      <c r="C196" s="18" t="s">
        <v>14</v>
      </c>
      <c r="D196" s="24">
        <v>376</v>
      </c>
      <c r="E196" s="14"/>
      <c r="F196" s="56">
        <f t="shared" si="6"/>
        <v>0</v>
      </c>
    </row>
    <row r="197" spans="1:6" x14ac:dyDescent="0.4">
      <c r="A197" s="29">
        <v>12</v>
      </c>
      <c r="B197" s="19" t="s">
        <v>18</v>
      </c>
      <c r="C197" s="18" t="s">
        <v>14</v>
      </c>
      <c r="D197" s="24">
        <v>12</v>
      </c>
      <c r="E197" s="14"/>
      <c r="F197" s="56">
        <f t="shared" si="6"/>
        <v>0</v>
      </c>
    </row>
    <row r="198" spans="1:6" x14ac:dyDescent="0.4">
      <c r="A198" s="29">
        <v>13</v>
      </c>
      <c r="B198" s="19" t="s">
        <v>19</v>
      </c>
      <c r="C198" s="18" t="s">
        <v>14</v>
      </c>
      <c r="D198" s="24">
        <v>2</v>
      </c>
      <c r="E198" s="14"/>
      <c r="F198" s="56">
        <f t="shared" si="6"/>
        <v>0</v>
      </c>
    </row>
    <row r="199" spans="1:6" x14ac:dyDescent="0.4">
      <c r="A199" s="29"/>
      <c r="B199" s="26" t="s">
        <v>97</v>
      </c>
      <c r="C199" s="18"/>
      <c r="D199" s="24"/>
      <c r="E199" s="14"/>
      <c r="F199" s="56"/>
    </row>
    <row r="200" spans="1:6" ht="39.6" x14ac:dyDescent="0.4">
      <c r="A200" s="29">
        <v>14</v>
      </c>
      <c r="B200" s="19" t="s">
        <v>99</v>
      </c>
      <c r="C200" s="18" t="s">
        <v>12</v>
      </c>
      <c r="D200" s="24">
        <v>6</v>
      </c>
      <c r="E200" s="14"/>
      <c r="F200" s="56">
        <f t="shared" ref="F200:F213" si="7">D200*E200</f>
        <v>0</v>
      </c>
    </row>
    <row r="201" spans="1:6" ht="66" x14ac:dyDescent="0.4">
      <c r="A201" s="29">
        <v>15</v>
      </c>
      <c r="B201" s="19" t="s">
        <v>113</v>
      </c>
      <c r="C201" s="18" t="s">
        <v>12</v>
      </c>
      <c r="D201" s="24">
        <v>6</v>
      </c>
      <c r="E201" s="14"/>
      <c r="F201" s="56">
        <f t="shared" si="7"/>
        <v>0</v>
      </c>
    </row>
    <row r="202" spans="1:6" x14ac:dyDescent="0.4">
      <c r="A202" s="29">
        <v>16</v>
      </c>
      <c r="B202" s="19" t="s">
        <v>74</v>
      </c>
      <c r="C202" s="18" t="s">
        <v>20</v>
      </c>
      <c r="D202" s="24">
        <v>3.39</v>
      </c>
      <c r="E202" s="14"/>
      <c r="F202" s="56">
        <f t="shared" si="7"/>
        <v>0</v>
      </c>
    </row>
    <row r="203" spans="1:6" x14ac:dyDescent="0.4">
      <c r="A203" s="29">
        <v>17</v>
      </c>
      <c r="B203" s="19" t="s">
        <v>75</v>
      </c>
      <c r="C203" s="18" t="s">
        <v>14</v>
      </c>
      <c r="D203" s="24">
        <v>50</v>
      </c>
      <c r="E203" s="14"/>
      <c r="F203" s="56">
        <f t="shared" si="7"/>
        <v>0</v>
      </c>
    </row>
    <row r="204" spans="1:6" x14ac:dyDescent="0.4">
      <c r="A204" s="29">
        <v>18</v>
      </c>
      <c r="B204" s="19" t="s">
        <v>76</v>
      </c>
      <c r="C204" s="18" t="s">
        <v>20</v>
      </c>
      <c r="D204" s="24">
        <v>1.02</v>
      </c>
      <c r="E204" s="14"/>
      <c r="F204" s="56">
        <f t="shared" si="7"/>
        <v>0</v>
      </c>
    </row>
    <row r="205" spans="1:6" x14ac:dyDescent="0.4">
      <c r="A205" s="29">
        <v>19</v>
      </c>
      <c r="B205" s="19" t="s">
        <v>101</v>
      </c>
      <c r="C205" s="18" t="s">
        <v>14</v>
      </c>
      <c r="D205" s="24">
        <v>24</v>
      </c>
      <c r="E205" s="14"/>
      <c r="F205" s="56">
        <f t="shared" si="7"/>
        <v>0</v>
      </c>
    </row>
    <row r="206" spans="1:6" x14ac:dyDescent="0.4">
      <c r="A206" s="29">
        <v>20</v>
      </c>
      <c r="B206" s="19" t="s">
        <v>102</v>
      </c>
      <c r="C206" s="18" t="s">
        <v>47</v>
      </c>
      <c r="D206" s="24">
        <v>6</v>
      </c>
      <c r="E206" s="14"/>
      <c r="F206" s="56">
        <f t="shared" si="7"/>
        <v>0</v>
      </c>
    </row>
    <row r="207" spans="1:6" x14ac:dyDescent="0.4">
      <c r="A207" s="29">
        <v>21</v>
      </c>
      <c r="B207" s="19" t="s">
        <v>103</v>
      </c>
      <c r="C207" s="18" t="s">
        <v>47</v>
      </c>
      <c r="D207" s="24">
        <v>6.12</v>
      </c>
      <c r="E207" s="14"/>
      <c r="F207" s="56">
        <f t="shared" si="7"/>
        <v>0</v>
      </c>
    </row>
    <row r="208" spans="1:6" x14ac:dyDescent="0.4">
      <c r="A208" s="29">
        <v>22</v>
      </c>
      <c r="B208" s="19" t="s">
        <v>74</v>
      </c>
      <c r="C208" s="18" t="s">
        <v>20</v>
      </c>
      <c r="D208" s="24">
        <v>0.83</v>
      </c>
      <c r="E208" s="14"/>
      <c r="F208" s="56">
        <f t="shared" si="7"/>
        <v>0</v>
      </c>
    </row>
    <row r="209" spans="1:6" x14ac:dyDescent="0.4">
      <c r="A209" s="29">
        <v>23</v>
      </c>
      <c r="B209" s="19" t="s">
        <v>104</v>
      </c>
      <c r="C209" s="18" t="s">
        <v>14</v>
      </c>
      <c r="D209" s="24">
        <v>6</v>
      </c>
      <c r="E209" s="14"/>
      <c r="F209" s="56">
        <f t="shared" si="7"/>
        <v>0</v>
      </c>
    </row>
    <row r="210" spans="1:6" x14ac:dyDescent="0.4">
      <c r="A210" s="29">
        <v>24</v>
      </c>
      <c r="B210" s="19" t="s">
        <v>79</v>
      </c>
      <c r="C210" s="18" t="s">
        <v>47</v>
      </c>
      <c r="D210" s="24">
        <v>6</v>
      </c>
      <c r="E210" s="14"/>
      <c r="F210" s="56">
        <f t="shared" si="7"/>
        <v>0</v>
      </c>
    </row>
    <row r="211" spans="1:6" x14ac:dyDescent="0.4">
      <c r="A211" s="29">
        <v>25</v>
      </c>
      <c r="B211" s="19" t="s">
        <v>105</v>
      </c>
      <c r="C211" s="18" t="s">
        <v>47</v>
      </c>
      <c r="D211" s="24">
        <v>6.22</v>
      </c>
      <c r="E211" s="14"/>
      <c r="F211" s="56">
        <f t="shared" si="7"/>
        <v>0</v>
      </c>
    </row>
    <row r="212" spans="1:6" x14ac:dyDescent="0.4">
      <c r="A212" s="29">
        <v>26</v>
      </c>
      <c r="B212" s="19" t="s">
        <v>106</v>
      </c>
      <c r="C212" s="18" t="s">
        <v>14</v>
      </c>
      <c r="D212" s="24">
        <v>21</v>
      </c>
      <c r="E212" s="14"/>
      <c r="F212" s="56">
        <f t="shared" si="7"/>
        <v>0</v>
      </c>
    </row>
    <row r="213" spans="1:6" x14ac:dyDescent="0.4">
      <c r="A213" s="29">
        <v>27</v>
      </c>
      <c r="B213" s="19" t="s">
        <v>76</v>
      </c>
      <c r="C213" s="18" t="s">
        <v>20</v>
      </c>
      <c r="D213" s="24">
        <v>0.6</v>
      </c>
      <c r="E213" s="14"/>
      <c r="F213" s="56">
        <f t="shared" si="7"/>
        <v>0</v>
      </c>
    </row>
    <row r="214" spans="1:6" x14ac:dyDescent="0.4">
      <c r="A214" s="29"/>
      <c r="B214" s="26" t="s">
        <v>107</v>
      </c>
      <c r="C214" s="18"/>
      <c r="D214" s="24"/>
      <c r="E214" s="14"/>
      <c r="F214" s="56"/>
    </row>
    <row r="215" spans="1:6" ht="26.4" x14ac:dyDescent="0.4">
      <c r="A215" s="29">
        <v>28</v>
      </c>
      <c r="B215" s="19" t="s">
        <v>108</v>
      </c>
      <c r="C215" s="18" t="s">
        <v>12</v>
      </c>
      <c r="D215" s="24">
        <v>1.8</v>
      </c>
      <c r="E215" s="14"/>
      <c r="F215" s="56">
        <f t="shared" ref="F215:F224" si="8">D215*E215</f>
        <v>0</v>
      </c>
    </row>
    <row r="216" spans="1:6" ht="26.4" x14ac:dyDescent="0.4">
      <c r="A216" s="29">
        <v>29</v>
      </c>
      <c r="B216" s="19" t="s">
        <v>87</v>
      </c>
      <c r="C216" s="18" t="s">
        <v>12</v>
      </c>
      <c r="D216" s="24">
        <v>1.8</v>
      </c>
      <c r="E216" s="14"/>
      <c r="F216" s="56">
        <f t="shared" si="8"/>
        <v>0</v>
      </c>
    </row>
    <row r="217" spans="1:6" x14ac:dyDescent="0.4">
      <c r="A217" s="29">
        <v>30</v>
      </c>
      <c r="B217" s="19" t="s">
        <v>85</v>
      </c>
      <c r="C217" s="18" t="s">
        <v>13</v>
      </c>
      <c r="D217" s="24">
        <v>2.7</v>
      </c>
      <c r="E217" s="14"/>
      <c r="F217" s="56">
        <f t="shared" si="8"/>
        <v>0</v>
      </c>
    </row>
    <row r="218" spans="1:6" ht="26.4" x14ac:dyDescent="0.4">
      <c r="A218" s="29">
        <v>31</v>
      </c>
      <c r="B218" s="19" t="s">
        <v>108</v>
      </c>
      <c r="C218" s="18" t="s">
        <v>12</v>
      </c>
      <c r="D218" s="24">
        <v>1.8</v>
      </c>
      <c r="E218" s="14"/>
      <c r="F218" s="56">
        <f t="shared" si="8"/>
        <v>0</v>
      </c>
    </row>
    <row r="219" spans="1:6" ht="26.4" x14ac:dyDescent="0.4">
      <c r="A219" s="29">
        <v>32</v>
      </c>
      <c r="B219" s="19" t="s">
        <v>87</v>
      </c>
      <c r="C219" s="18" t="s">
        <v>12</v>
      </c>
      <c r="D219" s="24">
        <v>1.8</v>
      </c>
      <c r="E219" s="14"/>
      <c r="F219" s="56">
        <f t="shared" si="8"/>
        <v>0</v>
      </c>
    </row>
    <row r="220" spans="1:6" x14ac:dyDescent="0.4">
      <c r="A220" s="29">
        <v>33</v>
      </c>
      <c r="B220" s="19" t="s">
        <v>109</v>
      </c>
      <c r="C220" s="18" t="s">
        <v>13</v>
      </c>
      <c r="D220" s="24">
        <v>1.8</v>
      </c>
      <c r="E220" s="14"/>
      <c r="F220" s="56">
        <f t="shared" si="8"/>
        <v>0</v>
      </c>
    </row>
    <row r="221" spans="1:6" x14ac:dyDescent="0.4">
      <c r="A221" s="29">
        <v>34</v>
      </c>
      <c r="B221" s="19" t="s">
        <v>110</v>
      </c>
      <c r="C221" s="18" t="s">
        <v>12</v>
      </c>
      <c r="D221" s="24">
        <v>5.4</v>
      </c>
      <c r="E221" s="14"/>
      <c r="F221" s="56">
        <f t="shared" si="8"/>
        <v>0</v>
      </c>
    </row>
    <row r="222" spans="1:6" ht="52.8" x14ac:dyDescent="0.4">
      <c r="A222" s="29">
        <v>35</v>
      </c>
      <c r="B222" s="19" t="s">
        <v>94</v>
      </c>
      <c r="C222" s="18" t="s">
        <v>95</v>
      </c>
      <c r="D222" s="24">
        <v>2.35</v>
      </c>
      <c r="E222" s="14"/>
      <c r="F222" s="56">
        <f t="shared" si="8"/>
        <v>0</v>
      </c>
    </row>
    <row r="223" spans="1:6" ht="39.6" x14ac:dyDescent="0.4">
      <c r="A223" s="29">
        <v>36</v>
      </c>
      <c r="B223" s="19" t="s">
        <v>111</v>
      </c>
      <c r="C223" s="18" t="s">
        <v>12</v>
      </c>
      <c r="D223" s="24">
        <v>5.4</v>
      </c>
      <c r="E223" s="14"/>
      <c r="F223" s="56">
        <f t="shared" si="8"/>
        <v>0</v>
      </c>
    </row>
    <row r="224" spans="1:6" x14ac:dyDescent="0.4">
      <c r="A224" s="29">
        <v>37</v>
      </c>
      <c r="B224" s="19" t="s">
        <v>112</v>
      </c>
      <c r="C224" s="18" t="s">
        <v>13</v>
      </c>
      <c r="D224" s="24">
        <v>183.6</v>
      </c>
      <c r="E224" s="14"/>
      <c r="F224" s="56">
        <f t="shared" si="8"/>
        <v>0</v>
      </c>
    </row>
    <row r="225" spans="1:6" x14ac:dyDescent="0.4">
      <c r="A225" s="29"/>
      <c r="B225" s="26" t="s">
        <v>37</v>
      </c>
      <c r="C225" s="18"/>
      <c r="D225" s="24"/>
      <c r="E225" s="14"/>
      <c r="F225" s="56"/>
    </row>
    <row r="226" spans="1:6" x14ac:dyDescent="0.4">
      <c r="A226" s="29">
        <v>38</v>
      </c>
      <c r="B226" s="19" t="s">
        <v>38</v>
      </c>
      <c r="C226" s="18" t="s">
        <v>39</v>
      </c>
      <c r="D226" s="24">
        <v>4.18</v>
      </c>
      <c r="E226" s="14"/>
      <c r="F226" s="56">
        <f>D226*E226</f>
        <v>0</v>
      </c>
    </row>
    <row r="227" spans="1:6" x14ac:dyDescent="0.4">
      <c r="A227" s="29">
        <v>39</v>
      </c>
      <c r="B227" s="19" t="s">
        <v>40</v>
      </c>
      <c r="C227" s="18" t="s">
        <v>33</v>
      </c>
      <c r="D227" s="24">
        <v>4.18</v>
      </c>
      <c r="E227" s="14"/>
      <c r="F227" s="56">
        <f>D227*E227</f>
        <v>0</v>
      </c>
    </row>
    <row r="228" spans="1:6" ht="21.6" thickBot="1" x14ac:dyDescent="0.45">
      <c r="A228" s="29">
        <v>40</v>
      </c>
      <c r="B228" s="19" t="s">
        <v>41</v>
      </c>
      <c r="C228" s="18" t="s">
        <v>14</v>
      </c>
      <c r="D228" s="24">
        <v>1</v>
      </c>
      <c r="E228" s="15"/>
      <c r="F228" s="56">
        <f>D228*E228</f>
        <v>0</v>
      </c>
    </row>
    <row r="229" spans="1:6" ht="21.6" thickBot="1" x14ac:dyDescent="0.45">
      <c r="A229" s="72" t="s">
        <v>15</v>
      </c>
      <c r="B229" s="73"/>
      <c r="C229" s="47"/>
      <c r="D229" s="48"/>
      <c r="E229" s="102">
        <f>SUM(F182:F228)</f>
        <v>0</v>
      </c>
      <c r="F229" s="103"/>
    </row>
    <row r="230" spans="1:6" ht="31.2" x14ac:dyDescent="0.4">
      <c r="A230" s="28"/>
      <c r="B230" s="22" t="s">
        <v>147</v>
      </c>
      <c r="C230" s="13"/>
      <c r="D230" s="22"/>
      <c r="E230" s="13"/>
      <c r="F230" s="57"/>
    </row>
    <row r="231" spans="1:6" x14ac:dyDescent="0.4">
      <c r="A231" s="30"/>
      <c r="B231" s="26" t="s">
        <v>29</v>
      </c>
      <c r="C231" s="18"/>
      <c r="D231" s="24"/>
      <c r="E231" s="27"/>
      <c r="F231" s="55"/>
    </row>
    <row r="232" spans="1:6" x14ac:dyDescent="0.4">
      <c r="A232" s="30"/>
      <c r="B232" s="26" t="s">
        <v>96</v>
      </c>
      <c r="C232" s="18"/>
      <c r="D232" s="24"/>
      <c r="E232" s="14"/>
      <c r="F232" s="56"/>
    </row>
    <row r="233" spans="1:6" ht="26.4" x14ac:dyDescent="0.4">
      <c r="A233" s="29">
        <v>1</v>
      </c>
      <c r="B233" s="19" t="s">
        <v>27</v>
      </c>
      <c r="C233" s="18" t="s">
        <v>12</v>
      </c>
      <c r="D233" s="24">
        <v>120</v>
      </c>
      <c r="E233" s="14"/>
      <c r="F233" s="56">
        <f>D233*E233</f>
        <v>0</v>
      </c>
    </row>
    <row r="234" spans="1:6" x14ac:dyDescent="0.4">
      <c r="A234" s="29">
        <v>2</v>
      </c>
      <c r="B234" s="19" t="s">
        <v>28</v>
      </c>
      <c r="C234" s="18" t="s">
        <v>12</v>
      </c>
      <c r="D234" s="24">
        <v>120</v>
      </c>
      <c r="E234" s="14"/>
      <c r="F234" s="56">
        <f t="shared" ref="F234" si="9">D234*E234</f>
        <v>0</v>
      </c>
    </row>
    <row r="235" spans="1:6" x14ac:dyDescent="0.4">
      <c r="A235" s="29"/>
      <c r="B235" s="26" t="s">
        <v>97</v>
      </c>
      <c r="C235" s="18"/>
      <c r="D235" s="24"/>
      <c r="E235" s="27"/>
      <c r="F235" s="55"/>
    </row>
    <row r="236" spans="1:6" x14ac:dyDescent="0.4">
      <c r="A236" s="29">
        <v>3</v>
      </c>
      <c r="B236" s="19" t="s">
        <v>66</v>
      </c>
      <c r="C236" s="18" t="s">
        <v>67</v>
      </c>
      <c r="D236" s="24">
        <v>10</v>
      </c>
      <c r="E236" s="14"/>
      <c r="F236" s="56">
        <f t="shared" ref="F236:F278" si="10">D236*E236</f>
        <v>0</v>
      </c>
    </row>
    <row r="237" spans="1:6" ht="26.4" x14ac:dyDescent="0.4">
      <c r="A237" s="29">
        <v>4</v>
      </c>
      <c r="B237" s="19" t="s">
        <v>68</v>
      </c>
      <c r="C237" s="18" t="s">
        <v>69</v>
      </c>
      <c r="D237" s="24">
        <v>6</v>
      </c>
      <c r="E237" s="14"/>
      <c r="F237" s="56">
        <f t="shared" si="10"/>
        <v>0</v>
      </c>
    </row>
    <row r="238" spans="1:6" ht="26.4" x14ac:dyDescent="0.4">
      <c r="A238" s="29">
        <v>5</v>
      </c>
      <c r="B238" s="19" t="s">
        <v>98</v>
      </c>
      <c r="C238" s="18" t="s">
        <v>47</v>
      </c>
      <c r="D238" s="24">
        <v>6</v>
      </c>
      <c r="E238" s="14"/>
      <c r="F238" s="56">
        <f t="shared" si="10"/>
        <v>0</v>
      </c>
    </row>
    <row r="239" spans="1:6" x14ac:dyDescent="0.4">
      <c r="A239" s="29"/>
      <c r="B239" s="26" t="s">
        <v>30</v>
      </c>
      <c r="C239" s="18"/>
      <c r="D239" s="24"/>
      <c r="E239" s="14"/>
      <c r="F239" s="56"/>
    </row>
    <row r="240" spans="1:6" x14ac:dyDescent="0.4">
      <c r="A240" s="29"/>
      <c r="B240" s="26" t="s">
        <v>96</v>
      </c>
      <c r="C240" s="18"/>
      <c r="D240" s="24"/>
      <c r="E240" s="14"/>
      <c r="F240" s="56"/>
    </row>
    <row r="241" spans="1:6" ht="26.4" x14ac:dyDescent="0.4">
      <c r="A241" s="29">
        <v>6</v>
      </c>
      <c r="B241" s="19" t="s">
        <v>31</v>
      </c>
      <c r="C241" s="18" t="s">
        <v>12</v>
      </c>
      <c r="D241" s="24">
        <v>120</v>
      </c>
      <c r="E241" s="14"/>
      <c r="F241" s="56">
        <f t="shared" si="10"/>
        <v>0</v>
      </c>
    </row>
    <row r="242" spans="1:6" x14ac:dyDescent="0.4">
      <c r="A242" s="29">
        <v>7</v>
      </c>
      <c r="B242" s="19" t="s">
        <v>32</v>
      </c>
      <c r="C242" s="18" t="s">
        <v>33</v>
      </c>
      <c r="D242" s="40">
        <v>3.5999999999999999E-3</v>
      </c>
      <c r="E242" s="14"/>
      <c r="F242" s="56">
        <f t="shared" si="10"/>
        <v>0</v>
      </c>
    </row>
    <row r="243" spans="1:6" ht="26.4" x14ac:dyDescent="0.4">
      <c r="A243" s="29">
        <v>8</v>
      </c>
      <c r="B243" s="19" t="s">
        <v>34</v>
      </c>
      <c r="C243" s="18" t="s">
        <v>12</v>
      </c>
      <c r="D243" s="24">
        <v>138</v>
      </c>
      <c r="E243" s="14"/>
      <c r="F243" s="56">
        <f t="shared" si="10"/>
        <v>0</v>
      </c>
    </row>
    <row r="244" spans="1:6" ht="39.6" x14ac:dyDescent="0.4">
      <c r="A244" s="29">
        <v>9</v>
      </c>
      <c r="B244" s="19" t="s">
        <v>35</v>
      </c>
      <c r="C244" s="18" t="s">
        <v>12</v>
      </c>
      <c r="D244" s="24">
        <v>120</v>
      </c>
      <c r="E244" s="14"/>
      <c r="F244" s="56">
        <f t="shared" si="10"/>
        <v>0</v>
      </c>
    </row>
    <row r="245" spans="1:6" ht="26.4" x14ac:dyDescent="0.4">
      <c r="A245" s="29">
        <v>10</v>
      </c>
      <c r="B245" s="19" t="s">
        <v>36</v>
      </c>
      <c r="C245" s="18" t="s">
        <v>14</v>
      </c>
      <c r="D245" s="24">
        <v>78</v>
      </c>
      <c r="E245" s="14"/>
      <c r="F245" s="56">
        <f t="shared" si="10"/>
        <v>0</v>
      </c>
    </row>
    <row r="246" spans="1:6" x14ac:dyDescent="0.4">
      <c r="A246" s="29">
        <v>11</v>
      </c>
      <c r="B246" s="19" t="s">
        <v>16</v>
      </c>
      <c r="C246" s="18" t="s">
        <v>14</v>
      </c>
      <c r="D246" s="24">
        <v>300</v>
      </c>
      <c r="E246" s="14"/>
      <c r="F246" s="56">
        <f t="shared" si="10"/>
        <v>0</v>
      </c>
    </row>
    <row r="247" spans="1:6" x14ac:dyDescent="0.4">
      <c r="A247" s="29">
        <v>12</v>
      </c>
      <c r="B247" s="19" t="s">
        <v>18</v>
      </c>
      <c r="C247" s="18" t="s">
        <v>14</v>
      </c>
      <c r="D247" s="24">
        <v>12</v>
      </c>
      <c r="E247" s="14"/>
      <c r="F247" s="56">
        <f t="shared" si="10"/>
        <v>0</v>
      </c>
    </row>
    <row r="248" spans="1:6" x14ac:dyDescent="0.4">
      <c r="A248" s="29">
        <v>13</v>
      </c>
      <c r="B248" s="19" t="s">
        <v>19</v>
      </c>
      <c r="C248" s="18" t="s">
        <v>14</v>
      </c>
      <c r="D248" s="24">
        <v>2</v>
      </c>
      <c r="E248" s="14"/>
      <c r="F248" s="56">
        <f t="shared" si="10"/>
        <v>0</v>
      </c>
    </row>
    <row r="249" spans="1:6" x14ac:dyDescent="0.4">
      <c r="A249" s="29"/>
      <c r="B249" s="26" t="s">
        <v>97</v>
      </c>
      <c r="C249" s="18"/>
      <c r="D249" s="24"/>
      <c r="E249" s="14"/>
      <c r="F249" s="56"/>
    </row>
    <row r="250" spans="1:6" ht="39.6" x14ac:dyDescent="0.4">
      <c r="A250" s="29">
        <v>14</v>
      </c>
      <c r="B250" s="19" t="s">
        <v>72</v>
      </c>
      <c r="C250" s="18" t="s">
        <v>12</v>
      </c>
      <c r="D250" s="24">
        <v>10</v>
      </c>
      <c r="E250" s="14"/>
      <c r="F250" s="56">
        <f t="shared" si="10"/>
        <v>0</v>
      </c>
    </row>
    <row r="251" spans="1:6" ht="66" x14ac:dyDescent="0.4">
      <c r="A251" s="29">
        <v>15</v>
      </c>
      <c r="B251" s="19" t="s">
        <v>113</v>
      </c>
      <c r="C251" s="18" t="s">
        <v>12</v>
      </c>
      <c r="D251" s="24">
        <v>10</v>
      </c>
      <c r="E251" s="14"/>
      <c r="F251" s="56">
        <f t="shared" si="10"/>
        <v>0</v>
      </c>
    </row>
    <row r="252" spans="1:6" x14ac:dyDescent="0.4">
      <c r="A252" s="29">
        <v>16</v>
      </c>
      <c r="B252" s="19" t="s">
        <v>74</v>
      </c>
      <c r="C252" s="18" t="s">
        <v>20</v>
      </c>
      <c r="D252" s="24">
        <v>3.75</v>
      </c>
      <c r="E252" s="14"/>
      <c r="F252" s="56">
        <f t="shared" si="10"/>
        <v>0</v>
      </c>
    </row>
    <row r="253" spans="1:6" x14ac:dyDescent="0.4">
      <c r="A253" s="29">
        <v>17</v>
      </c>
      <c r="B253" s="19" t="s">
        <v>75</v>
      </c>
      <c r="C253" s="18" t="s">
        <v>14</v>
      </c>
      <c r="D253" s="24">
        <v>51</v>
      </c>
      <c r="E253" s="14"/>
      <c r="F253" s="56">
        <f t="shared" si="10"/>
        <v>0</v>
      </c>
    </row>
    <row r="254" spans="1:6" x14ac:dyDescent="0.4">
      <c r="A254" s="29">
        <v>18</v>
      </c>
      <c r="B254" s="19" t="s">
        <v>76</v>
      </c>
      <c r="C254" s="18" t="s">
        <v>20</v>
      </c>
      <c r="D254" s="24">
        <v>1.5</v>
      </c>
      <c r="E254" s="14"/>
      <c r="F254" s="56">
        <f t="shared" si="10"/>
        <v>0</v>
      </c>
    </row>
    <row r="255" spans="1:6" x14ac:dyDescent="0.4">
      <c r="A255" s="29">
        <v>19</v>
      </c>
      <c r="B255" s="19" t="s">
        <v>101</v>
      </c>
      <c r="C255" s="18" t="s">
        <v>14</v>
      </c>
      <c r="D255" s="24">
        <v>24</v>
      </c>
      <c r="E255" s="14"/>
      <c r="F255" s="56">
        <f t="shared" si="10"/>
        <v>0</v>
      </c>
    </row>
    <row r="256" spans="1:6" x14ac:dyDescent="0.4">
      <c r="A256" s="29">
        <v>20</v>
      </c>
      <c r="B256" s="19" t="s">
        <v>102</v>
      </c>
      <c r="C256" s="18" t="s">
        <v>47</v>
      </c>
      <c r="D256" s="24">
        <v>6</v>
      </c>
      <c r="E256" s="14"/>
      <c r="F256" s="56">
        <f t="shared" si="10"/>
        <v>0</v>
      </c>
    </row>
    <row r="257" spans="1:6" x14ac:dyDescent="0.4">
      <c r="A257" s="29">
        <v>21</v>
      </c>
      <c r="B257" s="19" t="s">
        <v>103</v>
      </c>
      <c r="C257" s="18" t="s">
        <v>47</v>
      </c>
      <c r="D257" s="24">
        <v>6.12</v>
      </c>
      <c r="E257" s="14"/>
      <c r="F257" s="56">
        <f t="shared" si="10"/>
        <v>0</v>
      </c>
    </row>
    <row r="258" spans="1:6" x14ac:dyDescent="0.4">
      <c r="A258" s="29">
        <v>22</v>
      </c>
      <c r="B258" s="19" t="s">
        <v>74</v>
      </c>
      <c r="C258" s="18" t="s">
        <v>20</v>
      </c>
      <c r="D258" s="24">
        <v>0.83</v>
      </c>
      <c r="E258" s="14"/>
      <c r="F258" s="56">
        <f t="shared" si="10"/>
        <v>0</v>
      </c>
    </row>
    <row r="259" spans="1:6" x14ac:dyDescent="0.4">
      <c r="A259" s="29">
        <v>23</v>
      </c>
      <c r="B259" s="19" t="s">
        <v>104</v>
      </c>
      <c r="C259" s="18" t="s">
        <v>14</v>
      </c>
      <c r="D259" s="24">
        <v>6</v>
      </c>
      <c r="E259" s="14"/>
      <c r="F259" s="56">
        <f t="shared" si="10"/>
        <v>0</v>
      </c>
    </row>
    <row r="260" spans="1:6" x14ac:dyDescent="0.4">
      <c r="A260" s="29">
        <v>24</v>
      </c>
      <c r="B260" s="19" t="s">
        <v>79</v>
      </c>
      <c r="C260" s="18" t="s">
        <v>47</v>
      </c>
      <c r="D260" s="24">
        <v>6</v>
      </c>
      <c r="E260" s="14"/>
      <c r="F260" s="56">
        <f t="shared" si="10"/>
        <v>0</v>
      </c>
    </row>
    <row r="261" spans="1:6" x14ac:dyDescent="0.4">
      <c r="A261" s="29">
        <v>25</v>
      </c>
      <c r="B261" s="19" t="s">
        <v>105</v>
      </c>
      <c r="C261" s="18" t="s">
        <v>47</v>
      </c>
      <c r="D261" s="24">
        <v>6.22</v>
      </c>
      <c r="E261" s="14"/>
      <c r="F261" s="56">
        <f t="shared" si="10"/>
        <v>0</v>
      </c>
    </row>
    <row r="262" spans="1:6" x14ac:dyDescent="0.4">
      <c r="A262" s="29">
        <v>26</v>
      </c>
      <c r="B262" s="19" t="s">
        <v>106</v>
      </c>
      <c r="C262" s="18" t="s">
        <v>14</v>
      </c>
      <c r="D262" s="24">
        <v>21</v>
      </c>
      <c r="E262" s="14"/>
      <c r="F262" s="56">
        <f t="shared" si="10"/>
        <v>0</v>
      </c>
    </row>
    <row r="263" spans="1:6" x14ac:dyDescent="0.4">
      <c r="A263" s="29">
        <v>27</v>
      </c>
      <c r="B263" s="19" t="s">
        <v>76</v>
      </c>
      <c r="C263" s="18" t="s">
        <v>20</v>
      </c>
      <c r="D263" s="24">
        <v>0.6</v>
      </c>
      <c r="E263" s="14"/>
      <c r="F263" s="56">
        <f t="shared" si="10"/>
        <v>0</v>
      </c>
    </row>
    <row r="264" spans="1:6" x14ac:dyDescent="0.4">
      <c r="A264" s="29"/>
      <c r="B264" s="26" t="s">
        <v>107</v>
      </c>
      <c r="C264" s="18"/>
      <c r="D264" s="24"/>
      <c r="E264" s="14"/>
      <c r="F264" s="56"/>
    </row>
    <row r="265" spans="1:6" ht="26.4" x14ac:dyDescent="0.4">
      <c r="A265" s="29">
        <v>28</v>
      </c>
      <c r="B265" s="19" t="s">
        <v>108</v>
      </c>
      <c r="C265" s="18" t="s">
        <v>12</v>
      </c>
      <c r="D265" s="24">
        <v>1.8</v>
      </c>
      <c r="E265" s="14"/>
      <c r="F265" s="56">
        <f t="shared" si="10"/>
        <v>0</v>
      </c>
    </row>
    <row r="266" spans="1:6" ht="26.4" x14ac:dyDescent="0.4">
      <c r="A266" s="29">
        <v>29</v>
      </c>
      <c r="B266" s="19" t="s">
        <v>87</v>
      </c>
      <c r="C266" s="18" t="s">
        <v>12</v>
      </c>
      <c r="D266" s="24">
        <v>1.8</v>
      </c>
      <c r="E266" s="14"/>
      <c r="F266" s="56">
        <f t="shared" si="10"/>
        <v>0</v>
      </c>
    </row>
    <row r="267" spans="1:6" x14ac:dyDescent="0.4">
      <c r="A267" s="29">
        <v>30</v>
      </c>
      <c r="B267" s="19" t="s">
        <v>85</v>
      </c>
      <c r="C267" s="18" t="s">
        <v>13</v>
      </c>
      <c r="D267" s="24">
        <v>2.7</v>
      </c>
      <c r="E267" s="14"/>
      <c r="F267" s="56">
        <f t="shared" si="10"/>
        <v>0</v>
      </c>
    </row>
    <row r="268" spans="1:6" ht="26.4" x14ac:dyDescent="0.4">
      <c r="A268" s="29">
        <v>31</v>
      </c>
      <c r="B268" s="19" t="s">
        <v>108</v>
      </c>
      <c r="C268" s="18" t="s">
        <v>12</v>
      </c>
      <c r="D268" s="24">
        <v>1.8</v>
      </c>
      <c r="E268" s="14"/>
      <c r="F268" s="56">
        <f t="shared" si="10"/>
        <v>0</v>
      </c>
    </row>
    <row r="269" spans="1:6" ht="26.4" x14ac:dyDescent="0.4">
      <c r="A269" s="29">
        <v>32</v>
      </c>
      <c r="B269" s="19" t="s">
        <v>87</v>
      </c>
      <c r="C269" s="18" t="s">
        <v>12</v>
      </c>
      <c r="D269" s="24">
        <v>1.8</v>
      </c>
      <c r="E269" s="14"/>
      <c r="F269" s="56">
        <f t="shared" si="10"/>
        <v>0</v>
      </c>
    </row>
    <row r="270" spans="1:6" ht="21.6" customHeight="1" x14ac:dyDescent="0.4">
      <c r="A270" s="29">
        <v>33</v>
      </c>
      <c r="B270" s="19" t="s">
        <v>109</v>
      </c>
      <c r="C270" s="18" t="s">
        <v>13</v>
      </c>
      <c r="D270" s="24">
        <v>1.8</v>
      </c>
      <c r="E270" s="14"/>
      <c r="F270" s="56">
        <f t="shared" si="10"/>
        <v>0</v>
      </c>
    </row>
    <row r="271" spans="1:6" ht="21.6" customHeight="1" x14ac:dyDescent="0.4">
      <c r="A271" s="29">
        <v>34</v>
      </c>
      <c r="B271" s="19" t="s">
        <v>110</v>
      </c>
      <c r="C271" s="18" t="s">
        <v>12</v>
      </c>
      <c r="D271" s="24">
        <v>5.4</v>
      </c>
      <c r="E271" s="14"/>
      <c r="F271" s="56">
        <f t="shared" si="10"/>
        <v>0</v>
      </c>
    </row>
    <row r="272" spans="1:6" ht="60" customHeight="1" x14ac:dyDescent="0.4">
      <c r="A272" s="29">
        <v>35</v>
      </c>
      <c r="B272" s="19" t="s">
        <v>94</v>
      </c>
      <c r="C272" s="18" t="s">
        <v>95</v>
      </c>
      <c r="D272" s="24">
        <v>2.35</v>
      </c>
      <c r="E272" s="14"/>
      <c r="F272" s="56">
        <f t="shared" si="10"/>
        <v>0</v>
      </c>
    </row>
    <row r="273" spans="1:6" ht="48" customHeight="1" x14ac:dyDescent="0.4">
      <c r="A273" s="29">
        <v>36</v>
      </c>
      <c r="B273" s="19" t="s">
        <v>111</v>
      </c>
      <c r="C273" s="18" t="s">
        <v>12</v>
      </c>
      <c r="D273" s="24">
        <v>5.4</v>
      </c>
      <c r="E273" s="14"/>
      <c r="F273" s="56">
        <f t="shared" si="10"/>
        <v>0</v>
      </c>
    </row>
    <row r="274" spans="1:6" ht="21.6" customHeight="1" x14ac:dyDescent="0.4">
      <c r="A274" s="29">
        <v>37</v>
      </c>
      <c r="B274" s="19" t="s">
        <v>112</v>
      </c>
      <c r="C274" s="18" t="s">
        <v>13</v>
      </c>
      <c r="D274" s="24">
        <v>183.6</v>
      </c>
      <c r="E274" s="14"/>
      <c r="F274" s="56">
        <f t="shared" si="10"/>
        <v>0</v>
      </c>
    </row>
    <row r="275" spans="1:6" ht="21.6" customHeight="1" x14ac:dyDescent="0.4">
      <c r="A275" s="29"/>
      <c r="B275" s="26" t="s">
        <v>37</v>
      </c>
      <c r="C275" s="18"/>
      <c r="D275" s="24"/>
      <c r="E275" s="14"/>
      <c r="F275" s="56"/>
    </row>
    <row r="276" spans="1:6" ht="21.6" customHeight="1" x14ac:dyDescent="0.4">
      <c r="A276" s="29">
        <v>38</v>
      </c>
      <c r="B276" s="19" t="s">
        <v>38</v>
      </c>
      <c r="C276" s="18" t="s">
        <v>39</v>
      </c>
      <c r="D276" s="44">
        <v>3.5110000000000001</v>
      </c>
      <c r="E276" s="14"/>
      <c r="F276" s="56">
        <f t="shared" si="10"/>
        <v>0</v>
      </c>
    </row>
    <row r="277" spans="1:6" ht="21.6" customHeight="1" x14ac:dyDescent="0.4">
      <c r="A277" s="29">
        <v>39</v>
      </c>
      <c r="B277" s="19" t="s">
        <v>40</v>
      </c>
      <c r="C277" s="18" t="s">
        <v>33</v>
      </c>
      <c r="D277" s="44">
        <v>3.5110000000000001</v>
      </c>
      <c r="E277" s="14"/>
      <c r="F277" s="56">
        <f t="shared" si="10"/>
        <v>0</v>
      </c>
    </row>
    <row r="278" spans="1:6" ht="21.6" customHeight="1" thickBot="1" x14ac:dyDescent="0.45">
      <c r="A278" s="29">
        <v>40</v>
      </c>
      <c r="B278" s="19" t="s">
        <v>41</v>
      </c>
      <c r="C278" s="18" t="s">
        <v>14</v>
      </c>
      <c r="D278" s="24">
        <v>1</v>
      </c>
      <c r="E278" s="14"/>
      <c r="F278" s="56">
        <f t="shared" si="10"/>
        <v>0</v>
      </c>
    </row>
    <row r="279" spans="1:6" ht="21.6" thickBot="1" x14ac:dyDescent="0.45">
      <c r="A279" s="109" t="s">
        <v>15</v>
      </c>
      <c r="B279" s="110"/>
      <c r="C279" s="47"/>
      <c r="D279" s="48"/>
      <c r="E279" s="102">
        <f>SUM(F232:F278)</f>
        <v>0</v>
      </c>
      <c r="F279" s="103"/>
    </row>
    <row r="280" spans="1:6" ht="31.2" x14ac:dyDescent="0.4">
      <c r="A280" s="28"/>
      <c r="B280" s="22" t="s">
        <v>148</v>
      </c>
      <c r="C280" s="13"/>
      <c r="D280" s="22"/>
      <c r="E280" s="13"/>
      <c r="F280" s="57"/>
    </row>
    <row r="281" spans="1:6" x14ac:dyDescent="0.4">
      <c r="A281" s="30"/>
      <c r="B281" s="26" t="s">
        <v>29</v>
      </c>
      <c r="C281" s="18"/>
      <c r="D281" s="24"/>
      <c r="E281" s="27"/>
      <c r="F281" s="55"/>
    </row>
    <row r="282" spans="1:6" x14ac:dyDescent="0.4">
      <c r="A282" s="30">
        <v>1</v>
      </c>
      <c r="B282" s="19" t="s">
        <v>114</v>
      </c>
      <c r="C282" s="18" t="s">
        <v>47</v>
      </c>
      <c r="D282" s="24">
        <v>60</v>
      </c>
      <c r="E282" s="14"/>
      <c r="F282" s="56">
        <f>D282*E282</f>
        <v>0</v>
      </c>
    </row>
    <row r="283" spans="1:6" x14ac:dyDescent="0.4">
      <c r="A283" s="30">
        <v>2</v>
      </c>
      <c r="B283" s="19" t="s">
        <v>115</v>
      </c>
      <c r="C283" s="18" t="s">
        <v>12</v>
      </c>
      <c r="D283" s="24">
        <v>9</v>
      </c>
      <c r="E283" s="14"/>
      <c r="F283" s="56">
        <f t="shared" ref="F283:F310" si="11">D283*E283</f>
        <v>0</v>
      </c>
    </row>
    <row r="284" spans="1:6" x14ac:dyDescent="0.4">
      <c r="A284" s="30">
        <v>3</v>
      </c>
      <c r="B284" s="19" t="s">
        <v>116</v>
      </c>
      <c r="C284" s="18" t="s">
        <v>12</v>
      </c>
      <c r="D284" s="24">
        <v>210</v>
      </c>
      <c r="E284" s="14"/>
      <c r="F284" s="56">
        <f t="shared" si="11"/>
        <v>0</v>
      </c>
    </row>
    <row r="285" spans="1:6" x14ac:dyDescent="0.4">
      <c r="A285" s="30"/>
      <c r="B285" s="26" t="s">
        <v>30</v>
      </c>
      <c r="C285" s="18"/>
      <c r="D285" s="24"/>
      <c r="E285" s="27"/>
      <c r="F285" s="56"/>
    </row>
    <row r="286" spans="1:6" x14ac:dyDescent="0.4">
      <c r="A286" s="30">
        <v>4</v>
      </c>
      <c r="B286" s="19" t="s">
        <v>117</v>
      </c>
      <c r="C286" s="18" t="s">
        <v>12</v>
      </c>
      <c r="D286" s="24">
        <v>9</v>
      </c>
      <c r="E286" s="14"/>
      <c r="F286" s="56">
        <f t="shared" si="11"/>
        <v>0</v>
      </c>
    </row>
    <row r="287" spans="1:6" x14ac:dyDescent="0.4">
      <c r="A287" s="30">
        <v>5</v>
      </c>
      <c r="B287" s="19" t="s">
        <v>126</v>
      </c>
      <c r="C287" s="18" t="s">
        <v>12</v>
      </c>
      <c r="D287" s="24">
        <v>9</v>
      </c>
      <c r="E287" s="14"/>
      <c r="F287" s="56">
        <f t="shared" si="11"/>
        <v>0</v>
      </c>
    </row>
    <row r="288" spans="1:6" x14ac:dyDescent="0.4">
      <c r="A288" s="30"/>
      <c r="B288" s="26" t="s">
        <v>96</v>
      </c>
      <c r="C288" s="18"/>
      <c r="D288" s="24"/>
      <c r="E288" s="14"/>
      <c r="F288" s="56"/>
    </row>
    <row r="289" spans="1:6" ht="26.4" x14ac:dyDescent="0.4">
      <c r="A289" s="30">
        <v>6</v>
      </c>
      <c r="B289" s="19" t="s">
        <v>118</v>
      </c>
      <c r="C289" s="18" t="s">
        <v>12</v>
      </c>
      <c r="D289" s="24">
        <v>210</v>
      </c>
      <c r="E289" s="14"/>
      <c r="F289" s="56">
        <f t="shared" si="11"/>
        <v>0</v>
      </c>
    </row>
    <row r="290" spans="1:6" ht="22.2" customHeight="1" x14ac:dyDescent="0.4">
      <c r="A290" s="30">
        <v>7</v>
      </c>
      <c r="B290" s="19" t="s">
        <v>119</v>
      </c>
      <c r="C290" s="18" t="s">
        <v>12</v>
      </c>
      <c r="D290" s="24">
        <v>218.4</v>
      </c>
      <c r="E290" s="14"/>
      <c r="F290" s="56">
        <f t="shared" si="11"/>
        <v>0</v>
      </c>
    </row>
    <row r="291" spans="1:6" x14ac:dyDescent="0.4">
      <c r="A291" s="30">
        <v>8</v>
      </c>
      <c r="B291" s="19" t="s">
        <v>120</v>
      </c>
      <c r="C291" s="18" t="s">
        <v>14</v>
      </c>
      <c r="D291" s="24">
        <v>12</v>
      </c>
      <c r="E291" s="14"/>
      <c r="F291" s="56">
        <f t="shared" si="11"/>
        <v>0</v>
      </c>
    </row>
    <row r="292" spans="1:6" x14ac:dyDescent="0.4">
      <c r="A292" s="30">
        <v>9</v>
      </c>
      <c r="B292" s="19" t="s">
        <v>121</v>
      </c>
      <c r="C292" s="18" t="s">
        <v>14</v>
      </c>
      <c r="D292" s="24">
        <v>18</v>
      </c>
      <c r="E292" s="14"/>
      <c r="F292" s="56">
        <f t="shared" si="11"/>
        <v>0</v>
      </c>
    </row>
    <row r="293" spans="1:6" x14ac:dyDescent="0.4">
      <c r="A293" s="30">
        <v>10</v>
      </c>
      <c r="B293" s="19" t="s">
        <v>122</v>
      </c>
      <c r="C293" s="18" t="s">
        <v>14</v>
      </c>
      <c r="D293" s="24">
        <v>1285</v>
      </c>
      <c r="E293" s="14"/>
      <c r="F293" s="56">
        <f t="shared" si="11"/>
        <v>0</v>
      </c>
    </row>
    <row r="294" spans="1:6" x14ac:dyDescent="0.4">
      <c r="A294" s="30">
        <v>11</v>
      </c>
      <c r="B294" s="19" t="s">
        <v>123</v>
      </c>
      <c r="C294" s="18" t="s">
        <v>14</v>
      </c>
      <c r="D294" s="24">
        <v>8</v>
      </c>
      <c r="E294" s="14"/>
      <c r="F294" s="56">
        <f t="shared" si="11"/>
        <v>0</v>
      </c>
    </row>
    <row r="295" spans="1:6" ht="26.4" x14ac:dyDescent="0.4">
      <c r="A295" s="30">
        <v>12</v>
      </c>
      <c r="B295" s="19" t="s">
        <v>49</v>
      </c>
      <c r="C295" s="18" t="s">
        <v>47</v>
      </c>
      <c r="D295" s="24">
        <v>60</v>
      </c>
      <c r="E295" s="14"/>
      <c r="F295" s="56">
        <f t="shared" si="11"/>
        <v>0</v>
      </c>
    </row>
    <row r="296" spans="1:6" x14ac:dyDescent="0.4">
      <c r="A296" s="30">
        <v>13</v>
      </c>
      <c r="B296" s="19" t="s">
        <v>50</v>
      </c>
      <c r="C296" s="18" t="s">
        <v>14</v>
      </c>
      <c r="D296" s="24">
        <v>14</v>
      </c>
      <c r="E296" s="14"/>
      <c r="F296" s="56">
        <f t="shared" si="11"/>
        <v>0</v>
      </c>
    </row>
    <row r="297" spans="1:6" x14ac:dyDescent="0.4">
      <c r="A297" s="30">
        <v>14</v>
      </c>
      <c r="B297" s="19" t="s">
        <v>51</v>
      </c>
      <c r="C297" s="18" t="s">
        <v>14</v>
      </c>
      <c r="D297" s="24">
        <v>28</v>
      </c>
      <c r="E297" s="14"/>
      <c r="F297" s="56">
        <f t="shared" si="11"/>
        <v>0</v>
      </c>
    </row>
    <row r="298" spans="1:6" x14ac:dyDescent="0.4">
      <c r="A298" s="30">
        <v>15</v>
      </c>
      <c r="B298" s="19" t="s">
        <v>52</v>
      </c>
      <c r="C298" s="18" t="s">
        <v>14</v>
      </c>
      <c r="D298" s="24">
        <v>14</v>
      </c>
      <c r="E298" s="14"/>
      <c r="F298" s="56">
        <f t="shared" si="11"/>
        <v>0</v>
      </c>
    </row>
    <row r="299" spans="1:6" x14ac:dyDescent="0.4">
      <c r="A299" s="30">
        <v>16</v>
      </c>
      <c r="B299" s="19" t="s">
        <v>53</v>
      </c>
      <c r="C299" s="18" t="s">
        <v>14</v>
      </c>
      <c r="D299" s="24">
        <v>8</v>
      </c>
      <c r="E299" s="14"/>
      <c r="F299" s="56">
        <f t="shared" si="11"/>
        <v>0</v>
      </c>
    </row>
    <row r="300" spans="1:6" x14ac:dyDescent="0.4">
      <c r="A300" s="30">
        <v>17</v>
      </c>
      <c r="B300" s="19" t="s">
        <v>124</v>
      </c>
      <c r="C300" s="18" t="s">
        <v>14</v>
      </c>
      <c r="D300" s="24">
        <v>7</v>
      </c>
      <c r="E300" s="14"/>
      <c r="F300" s="56">
        <f t="shared" si="11"/>
        <v>0</v>
      </c>
    </row>
    <row r="301" spans="1:6" x14ac:dyDescent="0.4">
      <c r="A301" s="30">
        <v>18</v>
      </c>
      <c r="B301" s="19" t="s">
        <v>55</v>
      </c>
      <c r="C301" s="18" t="s">
        <v>14</v>
      </c>
      <c r="D301" s="24">
        <v>7</v>
      </c>
      <c r="E301" s="14"/>
      <c r="F301" s="56">
        <f t="shared" si="11"/>
        <v>0</v>
      </c>
    </row>
    <row r="302" spans="1:6" x14ac:dyDescent="0.4">
      <c r="A302" s="30">
        <v>19</v>
      </c>
      <c r="B302" s="19" t="s">
        <v>125</v>
      </c>
      <c r="C302" s="18" t="s">
        <v>14</v>
      </c>
      <c r="D302" s="24">
        <v>4</v>
      </c>
      <c r="E302" s="14"/>
      <c r="F302" s="56">
        <f t="shared" si="11"/>
        <v>0</v>
      </c>
    </row>
    <row r="303" spans="1:6" x14ac:dyDescent="0.4">
      <c r="A303" s="30">
        <v>20</v>
      </c>
      <c r="B303" s="19" t="s">
        <v>56</v>
      </c>
      <c r="C303" s="18" t="s">
        <v>14</v>
      </c>
      <c r="D303" s="24">
        <v>8</v>
      </c>
      <c r="E303" s="14"/>
      <c r="F303" s="56">
        <f t="shared" si="11"/>
        <v>0</v>
      </c>
    </row>
    <row r="304" spans="1:6" x14ac:dyDescent="0.4">
      <c r="A304" s="30">
        <v>21</v>
      </c>
      <c r="B304" s="19" t="s">
        <v>57</v>
      </c>
      <c r="C304" s="18" t="s">
        <v>14</v>
      </c>
      <c r="D304" s="24">
        <v>4</v>
      </c>
      <c r="E304" s="14"/>
      <c r="F304" s="56">
        <f t="shared" si="11"/>
        <v>0</v>
      </c>
    </row>
    <row r="305" spans="1:6" x14ac:dyDescent="0.4">
      <c r="A305" s="30">
        <v>22</v>
      </c>
      <c r="B305" s="19" t="s">
        <v>58</v>
      </c>
      <c r="C305" s="18" t="s">
        <v>14</v>
      </c>
      <c r="D305" s="24">
        <v>24</v>
      </c>
      <c r="E305" s="14"/>
      <c r="F305" s="56">
        <f t="shared" si="11"/>
        <v>0</v>
      </c>
    </row>
    <row r="306" spans="1:6" x14ac:dyDescent="0.4">
      <c r="A306" s="30">
        <v>23</v>
      </c>
      <c r="B306" s="19" t="s">
        <v>60</v>
      </c>
      <c r="C306" s="18" t="s">
        <v>14</v>
      </c>
      <c r="D306" s="24">
        <v>100</v>
      </c>
      <c r="E306" s="14"/>
      <c r="F306" s="56">
        <f t="shared" si="11"/>
        <v>0</v>
      </c>
    </row>
    <row r="307" spans="1:6" x14ac:dyDescent="0.4">
      <c r="A307" s="30">
        <v>24</v>
      </c>
      <c r="B307" s="19" t="s">
        <v>61</v>
      </c>
      <c r="C307" s="18" t="s">
        <v>14</v>
      </c>
      <c r="D307" s="24">
        <v>1</v>
      </c>
      <c r="E307" s="14"/>
      <c r="F307" s="56">
        <f t="shared" si="11"/>
        <v>0</v>
      </c>
    </row>
    <row r="308" spans="1:6" x14ac:dyDescent="0.4">
      <c r="A308" s="30"/>
      <c r="B308" s="26" t="s">
        <v>37</v>
      </c>
      <c r="C308" s="18"/>
      <c r="D308" s="24"/>
      <c r="E308" s="14"/>
      <c r="F308" s="56"/>
    </row>
    <row r="309" spans="1:6" x14ac:dyDescent="0.4">
      <c r="A309" s="30">
        <v>25</v>
      </c>
      <c r="B309" s="19" t="s">
        <v>38</v>
      </c>
      <c r="C309" s="18" t="s">
        <v>39</v>
      </c>
      <c r="D309" s="24">
        <v>2.403</v>
      </c>
      <c r="E309" s="14"/>
      <c r="F309" s="56">
        <f t="shared" si="11"/>
        <v>0</v>
      </c>
    </row>
    <row r="310" spans="1:6" x14ac:dyDescent="0.4">
      <c r="A310" s="30">
        <v>26</v>
      </c>
      <c r="B310" s="19" t="s">
        <v>40</v>
      </c>
      <c r="C310" s="18" t="s">
        <v>33</v>
      </c>
      <c r="D310" s="24">
        <v>2.403</v>
      </c>
      <c r="E310" s="14"/>
      <c r="F310" s="56">
        <f t="shared" si="11"/>
        <v>0</v>
      </c>
    </row>
    <row r="311" spans="1:6" ht="21.6" thickBot="1" x14ac:dyDescent="0.45">
      <c r="A311" s="30">
        <v>27</v>
      </c>
      <c r="B311" s="19" t="s">
        <v>41</v>
      </c>
      <c r="C311" s="18" t="s">
        <v>14</v>
      </c>
      <c r="D311" s="24">
        <v>1</v>
      </c>
      <c r="E311" s="14"/>
      <c r="F311" s="56">
        <f>D311*E311</f>
        <v>0</v>
      </c>
    </row>
    <row r="312" spans="1:6" ht="21.6" thickBot="1" x14ac:dyDescent="0.45">
      <c r="A312" s="72" t="s">
        <v>15</v>
      </c>
      <c r="B312" s="73"/>
      <c r="C312" s="47"/>
      <c r="D312" s="48"/>
      <c r="E312" s="102">
        <f>SUM(F282:F311)</f>
        <v>0</v>
      </c>
      <c r="F312" s="103"/>
    </row>
    <row r="313" spans="1:6" ht="31.2" x14ac:dyDescent="0.4">
      <c r="A313" s="28"/>
      <c r="B313" s="22" t="s">
        <v>149</v>
      </c>
      <c r="C313" s="13"/>
      <c r="D313" s="22"/>
      <c r="E313" s="13"/>
      <c r="F313" s="57"/>
    </row>
    <row r="314" spans="1:6" x14ac:dyDescent="0.4">
      <c r="A314" s="30"/>
      <c r="B314" s="26" t="s">
        <v>29</v>
      </c>
      <c r="C314" s="18"/>
      <c r="D314" s="24"/>
      <c r="E314" s="27"/>
      <c r="F314" s="55"/>
    </row>
    <row r="315" spans="1:6" x14ac:dyDescent="0.4">
      <c r="A315" s="30"/>
      <c r="B315" s="26" t="s">
        <v>96</v>
      </c>
      <c r="C315" s="18"/>
      <c r="D315" s="24"/>
      <c r="E315" s="14"/>
      <c r="F315" s="56"/>
    </row>
    <row r="316" spans="1:6" ht="26.4" x14ac:dyDescent="0.4">
      <c r="A316" s="30">
        <v>1</v>
      </c>
      <c r="B316" s="19" t="s">
        <v>27</v>
      </c>
      <c r="C316" s="18" t="s">
        <v>12</v>
      </c>
      <c r="D316" s="24">
        <v>120</v>
      </c>
      <c r="E316" s="14"/>
      <c r="F316" s="56">
        <f>D316*E316</f>
        <v>0</v>
      </c>
    </row>
    <row r="317" spans="1:6" x14ac:dyDescent="0.4">
      <c r="A317" s="30">
        <v>2</v>
      </c>
      <c r="B317" s="19" t="s">
        <v>28</v>
      </c>
      <c r="C317" s="18" t="s">
        <v>12</v>
      </c>
      <c r="D317" s="24">
        <v>120</v>
      </c>
      <c r="E317" s="14"/>
      <c r="F317" s="56">
        <f t="shared" ref="F317:F359" si="12">D317*E317</f>
        <v>0</v>
      </c>
    </row>
    <row r="318" spans="1:6" x14ac:dyDescent="0.4">
      <c r="A318" s="30"/>
      <c r="B318" s="26" t="s">
        <v>97</v>
      </c>
      <c r="C318" s="18"/>
      <c r="D318" s="24"/>
      <c r="E318" s="27"/>
      <c r="F318" s="56"/>
    </row>
    <row r="319" spans="1:6" x14ac:dyDescent="0.4">
      <c r="A319" s="30">
        <v>3</v>
      </c>
      <c r="B319" s="19" t="s">
        <v>66</v>
      </c>
      <c r="C319" s="18" t="s">
        <v>67</v>
      </c>
      <c r="D319" s="24">
        <v>8</v>
      </c>
      <c r="E319" s="14"/>
      <c r="F319" s="56">
        <f t="shared" si="12"/>
        <v>0</v>
      </c>
    </row>
    <row r="320" spans="1:6" ht="26.4" x14ac:dyDescent="0.4">
      <c r="A320" s="30">
        <v>4</v>
      </c>
      <c r="B320" s="19" t="s">
        <v>68</v>
      </c>
      <c r="C320" s="18" t="s">
        <v>69</v>
      </c>
      <c r="D320" s="24">
        <v>5</v>
      </c>
      <c r="E320" s="14"/>
      <c r="F320" s="56">
        <f t="shared" si="12"/>
        <v>0</v>
      </c>
    </row>
    <row r="321" spans="1:6" ht="26.4" x14ac:dyDescent="0.4">
      <c r="A321" s="30">
        <v>5</v>
      </c>
      <c r="B321" s="19" t="s">
        <v>98</v>
      </c>
      <c r="C321" s="18" t="s">
        <v>47</v>
      </c>
      <c r="D321" s="24">
        <v>5</v>
      </c>
      <c r="E321" s="14"/>
      <c r="F321" s="56">
        <f t="shared" si="12"/>
        <v>0</v>
      </c>
    </row>
    <row r="322" spans="1:6" x14ac:dyDescent="0.4">
      <c r="A322" s="30"/>
      <c r="B322" s="26" t="s">
        <v>30</v>
      </c>
      <c r="C322" s="18"/>
      <c r="D322" s="24"/>
      <c r="E322" s="14"/>
      <c r="F322" s="56"/>
    </row>
    <row r="323" spans="1:6" x14ac:dyDescent="0.4">
      <c r="A323" s="30"/>
      <c r="B323" s="26" t="s">
        <v>96</v>
      </c>
      <c r="C323" s="18"/>
      <c r="D323" s="24"/>
      <c r="E323" s="14"/>
      <c r="F323" s="56"/>
    </row>
    <row r="324" spans="1:6" ht="26.4" x14ac:dyDescent="0.4">
      <c r="A324" s="30">
        <v>6</v>
      </c>
      <c r="B324" s="19" t="s">
        <v>31</v>
      </c>
      <c r="C324" s="18" t="s">
        <v>12</v>
      </c>
      <c r="D324" s="24">
        <v>120</v>
      </c>
      <c r="E324" s="14"/>
      <c r="F324" s="56">
        <f t="shared" si="12"/>
        <v>0</v>
      </c>
    </row>
    <row r="325" spans="1:6" x14ac:dyDescent="0.4">
      <c r="A325" s="30">
        <v>7</v>
      </c>
      <c r="B325" s="19" t="s">
        <v>32</v>
      </c>
      <c r="C325" s="18" t="s">
        <v>33</v>
      </c>
      <c r="D325" s="40">
        <v>3.5999999999999999E-3</v>
      </c>
      <c r="E325" s="14"/>
      <c r="F325" s="56">
        <f t="shared" si="12"/>
        <v>0</v>
      </c>
    </row>
    <row r="326" spans="1:6" ht="26.4" x14ac:dyDescent="0.4">
      <c r="A326" s="30">
        <v>8</v>
      </c>
      <c r="B326" s="19" t="s">
        <v>34</v>
      </c>
      <c r="C326" s="18" t="s">
        <v>12</v>
      </c>
      <c r="D326" s="24">
        <v>138</v>
      </c>
      <c r="E326" s="14"/>
      <c r="F326" s="56">
        <f t="shared" si="12"/>
        <v>0</v>
      </c>
    </row>
    <row r="327" spans="1:6" ht="39.6" x14ac:dyDescent="0.4">
      <c r="A327" s="30">
        <v>9</v>
      </c>
      <c r="B327" s="19" t="s">
        <v>35</v>
      </c>
      <c r="C327" s="18" t="s">
        <v>12</v>
      </c>
      <c r="D327" s="24">
        <v>120</v>
      </c>
      <c r="E327" s="14"/>
      <c r="F327" s="56">
        <f t="shared" si="12"/>
        <v>0</v>
      </c>
    </row>
    <row r="328" spans="1:6" ht="26.4" x14ac:dyDescent="0.4">
      <c r="A328" s="30">
        <v>10</v>
      </c>
      <c r="B328" s="19" t="s">
        <v>36</v>
      </c>
      <c r="C328" s="18" t="s">
        <v>14</v>
      </c>
      <c r="D328" s="24">
        <v>78</v>
      </c>
      <c r="E328" s="14"/>
      <c r="F328" s="56">
        <f t="shared" si="12"/>
        <v>0</v>
      </c>
    </row>
    <row r="329" spans="1:6" x14ac:dyDescent="0.4">
      <c r="A329" s="30">
        <v>11</v>
      </c>
      <c r="B329" s="19" t="s">
        <v>16</v>
      </c>
      <c r="C329" s="18" t="s">
        <v>14</v>
      </c>
      <c r="D329" s="24">
        <v>300</v>
      </c>
      <c r="E329" s="14"/>
      <c r="F329" s="56">
        <f t="shared" si="12"/>
        <v>0</v>
      </c>
    </row>
    <row r="330" spans="1:6" x14ac:dyDescent="0.4">
      <c r="A330" s="30">
        <v>12</v>
      </c>
      <c r="B330" s="19" t="s">
        <v>18</v>
      </c>
      <c r="C330" s="18" t="s">
        <v>14</v>
      </c>
      <c r="D330" s="24">
        <v>12</v>
      </c>
      <c r="E330" s="14"/>
      <c r="F330" s="56">
        <f t="shared" si="12"/>
        <v>0</v>
      </c>
    </row>
    <row r="331" spans="1:6" x14ac:dyDescent="0.4">
      <c r="A331" s="30">
        <v>13</v>
      </c>
      <c r="B331" s="19" t="s">
        <v>19</v>
      </c>
      <c r="C331" s="18" t="s">
        <v>14</v>
      </c>
      <c r="D331" s="24">
        <v>2</v>
      </c>
      <c r="E331" s="14"/>
      <c r="F331" s="56">
        <f t="shared" si="12"/>
        <v>0</v>
      </c>
    </row>
    <row r="332" spans="1:6" x14ac:dyDescent="0.4">
      <c r="A332" s="30"/>
      <c r="B332" s="26" t="s">
        <v>97</v>
      </c>
      <c r="C332" s="18"/>
      <c r="D332" s="24"/>
      <c r="E332" s="14"/>
      <c r="F332" s="56"/>
    </row>
    <row r="333" spans="1:6" ht="39.6" x14ac:dyDescent="0.4">
      <c r="A333" s="30">
        <v>14</v>
      </c>
      <c r="B333" s="19" t="s">
        <v>72</v>
      </c>
      <c r="C333" s="18" t="s">
        <v>12</v>
      </c>
      <c r="D333" s="24">
        <v>8</v>
      </c>
      <c r="E333" s="14"/>
      <c r="F333" s="56">
        <f t="shared" si="12"/>
        <v>0</v>
      </c>
    </row>
    <row r="334" spans="1:6" ht="66" x14ac:dyDescent="0.4">
      <c r="A334" s="30">
        <v>15</v>
      </c>
      <c r="B334" s="19" t="s">
        <v>127</v>
      </c>
      <c r="C334" s="18" t="s">
        <v>12</v>
      </c>
      <c r="D334" s="24">
        <v>8</v>
      </c>
      <c r="E334" s="14"/>
      <c r="F334" s="56">
        <f t="shared" si="12"/>
        <v>0</v>
      </c>
    </row>
    <row r="335" spans="1:6" x14ac:dyDescent="0.4">
      <c r="A335" s="30">
        <v>16</v>
      </c>
      <c r="B335" s="19" t="s">
        <v>74</v>
      </c>
      <c r="C335" s="18" t="s">
        <v>20</v>
      </c>
      <c r="D335" s="24">
        <v>3</v>
      </c>
      <c r="E335" s="14"/>
      <c r="F335" s="56">
        <f t="shared" si="12"/>
        <v>0</v>
      </c>
    </row>
    <row r="336" spans="1:6" x14ac:dyDescent="0.4">
      <c r="A336" s="30">
        <v>17</v>
      </c>
      <c r="B336" s="19" t="s">
        <v>75</v>
      </c>
      <c r="C336" s="18" t="s">
        <v>14</v>
      </c>
      <c r="D336" s="24">
        <v>40</v>
      </c>
      <c r="E336" s="14"/>
      <c r="F336" s="56">
        <f t="shared" si="12"/>
        <v>0</v>
      </c>
    </row>
    <row r="337" spans="1:6" x14ac:dyDescent="0.4">
      <c r="A337" s="30">
        <v>18</v>
      </c>
      <c r="B337" s="19" t="s">
        <v>76</v>
      </c>
      <c r="C337" s="18" t="s">
        <v>20</v>
      </c>
      <c r="D337" s="24">
        <v>1.2</v>
      </c>
      <c r="E337" s="14"/>
      <c r="F337" s="56">
        <f t="shared" si="12"/>
        <v>0</v>
      </c>
    </row>
    <row r="338" spans="1:6" x14ac:dyDescent="0.4">
      <c r="A338" s="30">
        <v>19</v>
      </c>
      <c r="B338" s="19" t="s">
        <v>101</v>
      </c>
      <c r="C338" s="18" t="s">
        <v>14</v>
      </c>
      <c r="D338" s="24">
        <v>20</v>
      </c>
      <c r="E338" s="14"/>
      <c r="F338" s="56">
        <f t="shared" si="12"/>
        <v>0</v>
      </c>
    </row>
    <row r="339" spans="1:6" x14ac:dyDescent="0.4">
      <c r="A339" s="30">
        <v>20</v>
      </c>
      <c r="B339" s="19" t="s">
        <v>102</v>
      </c>
      <c r="C339" s="18" t="s">
        <v>47</v>
      </c>
      <c r="D339" s="24">
        <v>5</v>
      </c>
      <c r="E339" s="14"/>
      <c r="F339" s="56">
        <f t="shared" si="12"/>
        <v>0</v>
      </c>
    </row>
    <row r="340" spans="1:6" x14ac:dyDescent="0.4">
      <c r="A340" s="30">
        <v>21</v>
      </c>
      <c r="B340" s="19" t="s">
        <v>103</v>
      </c>
      <c r="C340" s="18" t="s">
        <v>47</v>
      </c>
      <c r="D340" s="24">
        <v>5.0999999999999996</v>
      </c>
      <c r="E340" s="14"/>
      <c r="F340" s="56">
        <f t="shared" si="12"/>
        <v>0</v>
      </c>
    </row>
    <row r="341" spans="1:6" x14ac:dyDescent="0.4">
      <c r="A341" s="30">
        <v>22</v>
      </c>
      <c r="B341" s="19" t="s">
        <v>74</v>
      </c>
      <c r="C341" s="18" t="s">
        <v>20</v>
      </c>
      <c r="D341" s="24">
        <v>0.69</v>
      </c>
      <c r="E341" s="14"/>
      <c r="F341" s="56">
        <f t="shared" si="12"/>
        <v>0</v>
      </c>
    </row>
    <row r="342" spans="1:6" x14ac:dyDescent="0.4">
      <c r="A342" s="30">
        <v>23</v>
      </c>
      <c r="B342" s="19" t="s">
        <v>104</v>
      </c>
      <c r="C342" s="18" t="s">
        <v>14</v>
      </c>
      <c r="D342" s="24">
        <v>5</v>
      </c>
      <c r="E342" s="14"/>
      <c r="F342" s="56">
        <f t="shared" si="12"/>
        <v>0</v>
      </c>
    </row>
    <row r="343" spans="1:6" x14ac:dyDescent="0.4">
      <c r="A343" s="30">
        <v>24</v>
      </c>
      <c r="B343" s="19" t="s">
        <v>79</v>
      </c>
      <c r="C343" s="18" t="s">
        <v>47</v>
      </c>
      <c r="D343" s="24">
        <v>5</v>
      </c>
      <c r="E343" s="14"/>
      <c r="F343" s="56">
        <f t="shared" si="12"/>
        <v>0</v>
      </c>
    </row>
    <row r="344" spans="1:6" x14ac:dyDescent="0.4">
      <c r="A344" s="30">
        <v>25</v>
      </c>
      <c r="B344" s="19" t="s">
        <v>105</v>
      </c>
      <c r="C344" s="18" t="s">
        <v>47</v>
      </c>
      <c r="D344" s="24">
        <v>5.19</v>
      </c>
      <c r="E344" s="14"/>
      <c r="F344" s="56">
        <f t="shared" si="12"/>
        <v>0</v>
      </c>
    </row>
    <row r="345" spans="1:6" x14ac:dyDescent="0.4">
      <c r="A345" s="30">
        <v>26</v>
      </c>
      <c r="B345" s="19" t="s">
        <v>106</v>
      </c>
      <c r="C345" s="18" t="s">
        <v>14</v>
      </c>
      <c r="D345" s="24">
        <v>18</v>
      </c>
      <c r="E345" s="14"/>
      <c r="F345" s="56">
        <f t="shared" si="12"/>
        <v>0</v>
      </c>
    </row>
    <row r="346" spans="1:6" x14ac:dyDescent="0.4">
      <c r="A346" s="30">
        <v>27</v>
      </c>
      <c r="B346" s="19" t="s">
        <v>76</v>
      </c>
      <c r="C346" s="18" t="s">
        <v>20</v>
      </c>
      <c r="D346" s="24">
        <v>0.5</v>
      </c>
      <c r="E346" s="14"/>
      <c r="F346" s="56">
        <f t="shared" si="12"/>
        <v>0</v>
      </c>
    </row>
    <row r="347" spans="1:6" x14ac:dyDescent="0.4">
      <c r="A347" s="30"/>
      <c r="B347" s="26" t="s">
        <v>107</v>
      </c>
      <c r="C347" s="18"/>
      <c r="D347" s="24"/>
      <c r="E347" s="14"/>
      <c r="F347" s="56"/>
    </row>
    <row r="348" spans="1:6" ht="26.4" x14ac:dyDescent="0.4">
      <c r="A348" s="30">
        <v>28</v>
      </c>
      <c r="B348" s="19" t="s">
        <v>108</v>
      </c>
      <c r="C348" s="18" t="s">
        <v>12</v>
      </c>
      <c r="D348" s="24">
        <v>1.5</v>
      </c>
      <c r="E348" s="14"/>
      <c r="F348" s="56">
        <f t="shared" si="12"/>
        <v>0</v>
      </c>
    </row>
    <row r="349" spans="1:6" ht="26.4" x14ac:dyDescent="0.4">
      <c r="A349" s="30">
        <v>29</v>
      </c>
      <c r="B349" s="19" t="s">
        <v>87</v>
      </c>
      <c r="C349" s="18" t="s">
        <v>12</v>
      </c>
      <c r="D349" s="24">
        <v>1.5</v>
      </c>
      <c r="E349" s="14"/>
      <c r="F349" s="56">
        <f t="shared" si="12"/>
        <v>0</v>
      </c>
    </row>
    <row r="350" spans="1:6" x14ac:dyDescent="0.4">
      <c r="A350" s="30">
        <v>30</v>
      </c>
      <c r="B350" s="19" t="s">
        <v>85</v>
      </c>
      <c r="C350" s="18" t="s">
        <v>13</v>
      </c>
      <c r="D350" s="24">
        <v>2.25</v>
      </c>
      <c r="E350" s="14"/>
      <c r="F350" s="56">
        <f t="shared" si="12"/>
        <v>0</v>
      </c>
    </row>
    <row r="351" spans="1:6" ht="26.4" x14ac:dyDescent="0.4">
      <c r="A351" s="30">
        <v>31</v>
      </c>
      <c r="B351" s="19" t="s">
        <v>108</v>
      </c>
      <c r="C351" s="18" t="s">
        <v>12</v>
      </c>
      <c r="D351" s="24">
        <v>1.5</v>
      </c>
      <c r="E351" s="14"/>
      <c r="F351" s="56">
        <f t="shared" si="12"/>
        <v>0</v>
      </c>
    </row>
    <row r="352" spans="1:6" ht="26.4" x14ac:dyDescent="0.4">
      <c r="A352" s="30">
        <v>32</v>
      </c>
      <c r="B352" s="19" t="s">
        <v>87</v>
      </c>
      <c r="C352" s="18" t="s">
        <v>12</v>
      </c>
      <c r="D352" s="24">
        <v>1.5</v>
      </c>
      <c r="E352" s="14"/>
      <c r="F352" s="56">
        <f t="shared" si="12"/>
        <v>0</v>
      </c>
    </row>
    <row r="353" spans="1:6" x14ac:dyDescent="0.4">
      <c r="A353" s="30">
        <v>33</v>
      </c>
      <c r="B353" s="19" t="s">
        <v>109</v>
      </c>
      <c r="C353" s="18" t="s">
        <v>13</v>
      </c>
      <c r="D353" s="24">
        <v>1.5</v>
      </c>
      <c r="E353" s="14"/>
      <c r="F353" s="56">
        <f t="shared" si="12"/>
        <v>0</v>
      </c>
    </row>
    <row r="354" spans="1:6" x14ac:dyDescent="0.4">
      <c r="A354" s="30">
        <v>34</v>
      </c>
      <c r="B354" s="19" t="s">
        <v>110</v>
      </c>
      <c r="C354" s="18" t="s">
        <v>12</v>
      </c>
      <c r="D354" s="24">
        <v>4.5</v>
      </c>
      <c r="E354" s="14"/>
      <c r="F354" s="56">
        <f t="shared" si="12"/>
        <v>0</v>
      </c>
    </row>
    <row r="355" spans="1:6" ht="52.8" x14ac:dyDescent="0.4">
      <c r="A355" s="30">
        <v>35</v>
      </c>
      <c r="B355" s="19" t="s">
        <v>94</v>
      </c>
      <c r="C355" s="18" t="s">
        <v>95</v>
      </c>
      <c r="D355" s="24">
        <v>1.95</v>
      </c>
      <c r="E355" s="14"/>
      <c r="F355" s="56">
        <f t="shared" si="12"/>
        <v>0</v>
      </c>
    </row>
    <row r="356" spans="1:6" ht="39.6" x14ac:dyDescent="0.4">
      <c r="A356" s="30">
        <v>36</v>
      </c>
      <c r="B356" s="19" t="s">
        <v>111</v>
      </c>
      <c r="C356" s="18" t="s">
        <v>12</v>
      </c>
      <c r="D356" s="24">
        <v>4.5</v>
      </c>
      <c r="E356" s="14"/>
      <c r="F356" s="56">
        <f t="shared" si="12"/>
        <v>0</v>
      </c>
    </row>
    <row r="357" spans="1:6" x14ac:dyDescent="0.4">
      <c r="A357" s="30">
        <v>37</v>
      </c>
      <c r="B357" s="19" t="s">
        <v>112</v>
      </c>
      <c r="C357" s="18" t="s">
        <v>13</v>
      </c>
      <c r="D357" s="24">
        <v>153</v>
      </c>
      <c r="E357" s="14"/>
      <c r="F357" s="56">
        <f t="shared" si="12"/>
        <v>0</v>
      </c>
    </row>
    <row r="358" spans="1:6" x14ac:dyDescent="0.4">
      <c r="A358" s="30"/>
      <c r="B358" s="26" t="s">
        <v>37</v>
      </c>
      <c r="C358" s="18"/>
      <c r="D358" s="24"/>
      <c r="E358" s="14"/>
      <c r="F358" s="56"/>
    </row>
    <row r="359" spans="1:6" x14ac:dyDescent="0.4">
      <c r="A359" s="30">
        <v>38</v>
      </c>
      <c r="B359" s="19" t="s">
        <v>38</v>
      </c>
      <c r="C359" s="18" t="s">
        <v>39</v>
      </c>
      <c r="D359" s="40">
        <v>3.4009999999999998</v>
      </c>
      <c r="E359" s="14"/>
      <c r="F359" s="56">
        <f t="shared" si="12"/>
        <v>0</v>
      </c>
    </row>
    <row r="360" spans="1:6" x14ac:dyDescent="0.4">
      <c r="A360" s="30">
        <v>39</v>
      </c>
      <c r="B360" s="19" t="s">
        <v>40</v>
      </c>
      <c r="C360" s="18" t="s">
        <v>33</v>
      </c>
      <c r="D360" s="40">
        <v>3.4009999999999998</v>
      </c>
      <c r="E360" s="14"/>
      <c r="F360" s="56">
        <f>D360*E360</f>
        <v>0</v>
      </c>
    </row>
    <row r="361" spans="1:6" ht="21.6" thickBot="1" x14ac:dyDescent="0.45">
      <c r="A361" s="30">
        <v>40</v>
      </c>
      <c r="B361" s="19" t="s">
        <v>41</v>
      </c>
      <c r="C361" s="18" t="s">
        <v>14</v>
      </c>
      <c r="D361" s="24">
        <v>1</v>
      </c>
      <c r="E361" s="14"/>
      <c r="F361" s="56">
        <f>D361*E361</f>
        <v>0</v>
      </c>
    </row>
    <row r="362" spans="1:6" ht="21.6" thickBot="1" x14ac:dyDescent="0.45">
      <c r="A362" s="72" t="s">
        <v>15</v>
      </c>
      <c r="B362" s="73"/>
      <c r="C362" s="47"/>
      <c r="D362" s="48"/>
      <c r="E362" s="102">
        <f>SUM(F315:F361)</f>
        <v>0</v>
      </c>
      <c r="F362" s="103"/>
    </row>
    <row r="363" spans="1:6" ht="31.2" x14ac:dyDescent="0.4">
      <c r="A363" s="28"/>
      <c r="B363" s="22" t="s">
        <v>157</v>
      </c>
      <c r="C363" s="13"/>
      <c r="D363" s="22"/>
      <c r="E363" s="13"/>
      <c r="F363" s="57"/>
    </row>
    <row r="364" spans="1:6" x14ac:dyDescent="0.4">
      <c r="A364" s="30"/>
      <c r="B364" s="26" t="s">
        <v>29</v>
      </c>
      <c r="C364" s="18"/>
      <c r="D364" s="24"/>
      <c r="E364" s="27"/>
      <c r="F364" s="55"/>
    </row>
    <row r="365" spans="1:6" x14ac:dyDescent="0.4">
      <c r="A365" s="30"/>
      <c r="B365" s="26" t="s">
        <v>96</v>
      </c>
      <c r="C365" s="18"/>
      <c r="D365" s="24"/>
      <c r="E365" s="14"/>
      <c r="F365" s="56"/>
    </row>
    <row r="366" spans="1:6" x14ac:dyDescent="0.4">
      <c r="A366" s="30">
        <v>1</v>
      </c>
      <c r="B366" s="19" t="s">
        <v>128</v>
      </c>
      <c r="C366" s="18" t="s">
        <v>12</v>
      </c>
      <c r="D366" s="24">
        <v>62</v>
      </c>
      <c r="E366" s="14"/>
      <c r="F366" s="56">
        <f>D366*E366</f>
        <v>0</v>
      </c>
    </row>
    <row r="367" spans="1:6" x14ac:dyDescent="0.4">
      <c r="A367" s="30"/>
      <c r="B367" s="26" t="s">
        <v>97</v>
      </c>
      <c r="C367" s="18"/>
      <c r="D367" s="24"/>
      <c r="E367" s="14"/>
      <c r="F367" s="56"/>
    </row>
    <row r="368" spans="1:6" x14ac:dyDescent="0.4">
      <c r="A368" s="30">
        <v>2</v>
      </c>
      <c r="B368" s="19" t="s">
        <v>66</v>
      </c>
      <c r="C368" s="37" t="s">
        <v>67</v>
      </c>
      <c r="D368" s="38">
        <v>9</v>
      </c>
      <c r="E368" s="14"/>
      <c r="F368" s="56">
        <f t="shared" ref="F368:F409" si="13">D368*E368</f>
        <v>0</v>
      </c>
    </row>
    <row r="369" spans="1:6" ht="26.4" x14ac:dyDescent="0.4">
      <c r="A369" s="30">
        <v>3</v>
      </c>
      <c r="B369" s="19" t="s">
        <v>68</v>
      </c>
      <c r="C369" s="18" t="s">
        <v>69</v>
      </c>
      <c r="D369" s="24">
        <v>6</v>
      </c>
      <c r="E369" s="14"/>
      <c r="F369" s="56">
        <f t="shared" si="13"/>
        <v>0</v>
      </c>
    </row>
    <row r="370" spans="1:6" ht="26.4" x14ac:dyDescent="0.4">
      <c r="A370" s="30">
        <v>4</v>
      </c>
      <c r="B370" s="19" t="s">
        <v>98</v>
      </c>
      <c r="C370" s="18" t="s">
        <v>47</v>
      </c>
      <c r="D370" s="24">
        <v>6</v>
      </c>
      <c r="E370" s="27"/>
      <c r="F370" s="56">
        <f t="shared" si="13"/>
        <v>0</v>
      </c>
    </row>
    <row r="371" spans="1:6" x14ac:dyDescent="0.4">
      <c r="A371" s="30"/>
      <c r="B371" s="26" t="s">
        <v>30</v>
      </c>
      <c r="C371" s="18"/>
      <c r="D371" s="24"/>
      <c r="E371" s="14"/>
      <c r="F371" s="56"/>
    </row>
    <row r="372" spans="1:6" x14ac:dyDescent="0.4">
      <c r="A372" s="30"/>
      <c r="B372" s="26" t="s">
        <v>96</v>
      </c>
      <c r="C372" s="18"/>
      <c r="D372" s="24"/>
      <c r="E372" s="14"/>
      <c r="F372" s="56"/>
    </row>
    <row r="373" spans="1:6" ht="26.4" x14ac:dyDescent="0.4">
      <c r="A373" s="30">
        <v>5</v>
      </c>
      <c r="B373" s="19" t="s">
        <v>31</v>
      </c>
      <c r="C373" s="18" t="s">
        <v>12</v>
      </c>
      <c r="D373" s="24">
        <v>62</v>
      </c>
      <c r="E373" s="14"/>
      <c r="F373" s="56">
        <f t="shared" si="13"/>
        <v>0</v>
      </c>
    </row>
    <row r="374" spans="1:6" x14ac:dyDescent="0.4">
      <c r="A374" s="30">
        <v>6</v>
      </c>
      <c r="B374" s="19" t="s">
        <v>32</v>
      </c>
      <c r="C374" s="18" t="s">
        <v>33</v>
      </c>
      <c r="D374" s="41">
        <v>1.8600000000000001E-3</v>
      </c>
      <c r="E374" s="14"/>
      <c r="F374" s="56">
        <f t="shared" si="13"/>
        <v>0</v>
      </c>
    </row>
    <row r="375" spans="1:6" ht="26.4" x14ac:dyDescent="0.4">
      <c r="A375" s="30">
        <v>7</v>
      </c>
      <c r="B375" s="19" t="s">
        <v>34</v>
      </c>
      <c r="C375" s="18" t="s">
        <v>12</v>
      </c>
      <c r="D375" s="24">
        <v>71.3</v>
      </c>
      <c r="E375" s="14"/>
      <c r="F375" s="56">
        <f t="shared" si="13"/>
        <v>0</v>
      </c>
    </row>
    <row r="376" spans="1:6" ht="39.6" x14ac:dyDescent="0.4">
      <c r="A376" s="30">
        <v>8</v>
      </c>
      <c r="B376" s="19" t="s">
        <v>35</v>
      </c>
      <c r="C376" s="18" t="s">
        <v>12</v>
      </c>
      <c r="D376" s="24">
        <v>62</v>
      </c>
      <c r="E376" s="14"/>
      <c r="F376" s="56">
        <f t="shared" si="13"/>
        <v>0</v>
      </c>
    </row>
    <row r="377" spans="1:6" ht="26.4" x14ac:dyDescent="0.4">
      <c r="A377" s="30">
        <v>9</v>
      </c>
      <c r="B377" s="19" t="s">
        <v>36</v>
      </c>
      <c r="C377" s="18" t="s">
        <v>14</v>
      </c>
      <c r="D377" s="24">
        <v>40</v>
      </c>
      <c r="E377" s="14"/>
      <c r="F377" s="56">
        <f t="shared" si="13"/>
        <v>0</v>
      </c>
    </row>
    <row r="378" spans="1:6" x14ac:dyDescent="0.4">
      <c r="A378" s="30">
        <v>10</v>
      </c>
      <c r="B378" s="19" t="s">
        <v>16</v>
      </c>
      <c r="C378" s="18" t="s">
        <v>14</v>
      </c>
      <c r="D378" s="24">
        <v>156</v>
      </c>
      <c r="E378" s="14"/>
      <c r="F378" s="56">
        <f t="shared" si="13"/>
        <v>0</v>
      </c>
    </row>
    <row r="379" spans="1:6" x14ac:dyDescent="0.4">
      <c r="A379" s="30">
        <v>11</v>
      </c>
      <c r="B379" s="19" t="s">
        <v>18</v>
      </c>
      <c r="C379" s="37" t="s">
        <v>14</v>
      </c>
      <c r="D379" s="38">
        <v>12</v>
      </c>
      <c r="E379" s="14"/>
      <c r="F379" s="56">
        <f t="shared" si="13"/>
        <v>0</v>
      </c>
    </row>
    <row r="380" spans="1:6" x14ac:dyDescent="0.4">
      <c r="A380" s="30">
        <v>12</v>
      </c>
      <c r="B380" s="19" t="s">
        <v>19</v>
      </c>
      <c r="C380" s="18" t="s">
        <v>14</v>
      </c>
      <c r="D380" s="24">
        <v>2</v>
      </c>
      <c r="E380" s="14"/>
      <c r="F380" s="56">
        <f t="shared" si="13"/>
        <v>0</v>
      </c>
    </row>
    <row r="381" spans="1:6" x14ac:dyDescent="0.4">
      <c r="A381" s="30"/>
      <c r="B381" s="26" t="s">
        <v>97</v>
      </c>
      <c r="C381" s="18"/>
      <c r="D381" s="24"/>
      <c r="E381" s="27"/>
      <c r="F381" s="56"/>
    </row>
    <row r="382" spans="1:6" ht="39.6" x14ac:dyDescent="0.4">
      <c r="A382" s="30">
        <v>13</v>
      </c>
      <c r="B382" s="19" t="s">
        <v>72</v>
      </c>
      <c r="C382" s="18" t="s">
        <v>12</v>
      </c>
      <c r="D382" s="24">
        <v>9</v>
      </c>
      <c r="E382" s="14"/>
      <c r="F382" s="56">
        <f t="shared" si="13"/>
        <v>0</v>
      </c>
    </row>
    <row r="383" spans="1:6" ht="66" x14ac:dyDescent="0.4">
      <c r="A383" s="30">
        <v>14</v>
      </c>
      <c r="B383" s="19" t="s">
        <v>113</v>
      </c>
      <c r="C383" s="18" t="s">
        <v>12</v>
      </c>
      <c r="D383" s="24">
        <v>9</v>
      </c>
      <c r="E383" s="14"/>
      <c r="F383" s="56">
        <f t="shared" si="13"/>
        <v>0</v>
      </c>
    </row>
    <row r="384" spans="1:6" x14ac:dyDescent="0.4">
      <c r="A384" s="30">
        <v>15</v>
      </c>
      <c r="B384" s="19" t="s">
        <v>74</v>
      </c>
      <c r="C384" s="18" t="s">
        <v>20</v>
      </c>
      <c r="D384" s="24">
        <v>3.38</v>
      </c>
      <c r="E384" s="14"/>
      <c r="F384" s="56">
        <f t="shared" si="13"/>
        <v>0</v>
      </c>
    </row>
    <row r="385" spans="1:6" x14ac:dyDescent="0.4">
      <c r="A385" s="30">
        <v>16</v>
      </c>
      <c r="B385" s="19" t="s">
        <v>75</v>
      </c>
      <c r="C385" s="18" t="s">
        <v>14</v>
      </c>
      <c r="D385" s="24">
        <v>45</v>
      </c>
      <c r="E385" s="14"/>
      <c r="F385" s="56">
        <f t="shared" si="13"/>
        <v>0</v>
      </c>
    </row>
    <row r="386" spans="1:6" x14ac:dyDescent="0.4">
      <c r="A386" s="30">
        <v>17</v>
      </c>
      <c r="B386" s="19" t="s">
        <v>76</v>
      </c>
      <c r="C386" s="18" t="s">
        <v>20</v>
      </c>
      <c r="D386" s="24">
        <v>1.35</v>
      </c>
      <c r="E386" s="14"/>
      <c r="F386" s="56">
        <f t="shared" si="13"/>
        <v>0</v>
      </c>
    </row>
    <row r="387" spans="1:6" x14ac:dyDescent="0.4">
      <c r="A387" s="30">
        <v>18</v>
      </c>
      <c r="B387" s="19" t="s">
        <v>101</v>
      </c>
      <c r="C387" s="18" t="s">
        <v>14</v>
      </c>
      <c r="D387" s="24">
        <v>24</v>
      </c>
      <c r="E387" s="14"/>
      <c r="F387" s="56">
        <f t="shared" si="13"/>
        <v>0</v>
      </c>
    </row>
    <row r="388" spans="1:6" x14ac:dyDescent="0.4">
      <c r="A388" s="30">
        <v>19</v>
      </c>
      <c r="B388" s="19" t="s">
        <v>102</v>
      </c>
      <c r="C388" s="18" t="s">
        <v>47</v>
      </c>
      <c r="D388" s="24">
        <v>6</v>
      </c>
      <c r="E388" s="14"/>
      <c r="F388" s="56">
        <f t="shared" si="13"/>
        <v>0</v>
      </c>
    </row>
    <row r="389" spans="1:6" x14ac:dyDescent="0.4">
      <c r="A389" s="30">
        <v>20</v>
      </c>
      <c r="B389" s="19" t="s">
        <v>103</v>
      </c>
      <c r="C389" s="18" t="s">
        <v>47</v>
      </c>
      <c r="D389" s="24">
        <v>6.12</v>
      </c>
      <c r="E389" s="14"/>
      <c r="F389" s="56">
        <f t="shared" si="13"/>
        <v>0</v>
      </c>
    </row>
    <row r="390" spans="1:6" x14ac:dyDescent="0.4">
      <c r="A390" s="30">
        <v>21</v>
      </c>
      <c r="B390" s="19" t="s">
        <v>74</v>
      </c>
      <c r="C390" s="37" t="s">
        <v>20</v>
      </c>
      <c r="D390" s="38">
        <v>0.83</v>
      </c>
      <c r="E390" s="14"/>
      <c r="F390" s="56">
        <f t="shared" si="13"/>
        <v>0</v>
      </c>
    </row>
    <row r="391" spans="1:6" x14ac:dyDescent="0.4">
      <c r="A391" s="30">
        <v>22</v>
      </c>
      <c r="B391" s="19" t="s">
        <v>104</v>
      </c>
      <c r="C391" s="18" t="s">
        <v>14</v>
      </c>
      <c r="D391" s="24">
        <v>6</v>
      </c>
      <c r="E391" s="14"/>
      <c r="F391" s="56">
        <f t="shared" si="13"/>
        <v>0</v>
      </c>
    </row>
    <row r="392" spans="1:6" x14ac:dyDescent="0.4">
      <c r="A392" s="30">
        <v>23</v>
      </c>
      <c r="B392" s="19" t="s">
        <v>79</v>
      </c>
      <c r="C392" s="18" t="s">
        <v>47</v>
      </c>
      <c r="D392" s="24">
        <v>6</v>
      </c>
      <c r="E392" s="27"/>
      <c r="F392" s="56">
        <f t="shared" si="13"/>
        <v>0</v>
      </c>
    </row>
    <row r="393" spans="1:6" x14ac:dyDescent="0.4">
      <c r="A393" s="30">
        <v>24</v>
      </c>
      <c r="B393" s="19" t="s">
        <v>105</v>
      </c>
      <c r="C393" s="18" t="s">
        <v>47</v>
      </c>
      <c r="D393" s="24">
        <v>6.22</v>
      </c>
      <c r="E393" s="27"/>
      <c r="F393" s="56">
        <f t="shared" si="13"/>
        <v>0</v>
      </c>
    </row>
    <row r="394" spans="1:6" x14ac:dyDescent="0.4">
      <c r="A394" s="30">
        <v>25</v>
      </c>
      <c r="B394" s="19" t="s">
        <v>106</v>
      </c>
      <c r="C394" s="18" t="s">
        <v>14</v>
      </c>
      <c r="D394" s="24">
        <v>21</v>
      </c>
      <c r="E394" s="14"/>
      <c r="F394" s="56">
        <f t="shared" si="13"/>
        <v>0</v>
      </c>
    </row>
    <row r="395" spans="1:6" x14ac:dyDescent="0.4">
      <c r="A395" s="30">
        <v>26</v>
      </c>
      <c r="B395" s="19" t="s">
        <v>76</v>
      </c>
      <c r="C395" s="18" t="s">
        <v>20</v>
      </c>
      <c r="D395" s="24">
        <v>0.6</v>
      </c>
      <c r="E395" s="14"/>
      <c r="F395" s="56">
        <f t="shared" si="13"/>
        <v>0</v>
      </c>
    </row>
    <row r="396" spans="1:6" x14ac:dyDescent="0.4">
      <c r="A396" s="30"/>
      <c r="B396" s="26" t="s">
        <v>107</v>
      </c>
      <c r="C396" s="18"/>
      <c r="D396" s="24"/>
      <c r="E396" s="14"/>
      <c r="F396" s="56"/>
    </row>
    <row r="397" spans="1:6" ht="26.4" x14ac:dyDescent="0.4">
      <c r="A397" s="30">
        <v>27</v>
      </c>
      <c r="B397" s="19" t="s">
        <v>108</v>
      </c>
      <c r="C397" s="18" t="s">
        <v>12</v>
      </c>
      <c r="D397" s="24">
        <v>1.8</v>
      </c>
      <c r="E397" s="14"/>
      <c r="F397" s="56">
        <f t="shared" si="13"/>
        <v>0</v>
      </c>
    </row>
    <row r="398" spans="1:6" ht="26.4" x14ac:dyDescent="0.4">
      <c r="A398" s="30">
        <v>28</v>
      </c>
      <c r="B398" s="19" t="s">
        <v>87</v>
      </c>
      <c r="C398" s="18" t="s">
        <v>12</v>
      </c>
      <c r="D398" s="24">
        <v>1.8</v>
      </c>
      <c r="E398" s="14"/>
      <c r="F398" s="56">
        <f t="shared" si="13"/>
        <v>0</v>
      </c>
    </row>
    <row r="399" spans="1:6" x14ac:dyDescent="0.4">
      <c r="A399" s="30">
        <v>29</v>
      </c>
      <c r="B399" s="19" t="s">
        <v>85</v>
      </c>
      <c r="C399" s="18" t="s">
        <v>13</v>
      </c>
      <c r="D399" s="24">
        <v>2.7</v>
      </c>
      <c r="E399" s="14"/>
      <c r="F399" s="56">
        <f t="shared" si="13"/>
        <v>0</v>
      </c>
    </row>
    <row r="400" spans="1:6" ht="26.4" x14ac:dyDescent="0.4">
      <c r="A400" s="30">
        <v>30</v>
      </c>
      <c r="B400" s="19" t="s">
        <v>108</v>
      </c>
      <c r="C400" s="18" t="s">
        <v>12</v>
      </c>
      <c r="D400" s="24">
        <v>1.8</v>
      </c>
      <c r="E400" s="14"/>
      <c r="F400" s="56">
        <f t="shared" si="13"/>
        <v>0</v>
      </c>
    </row>
    <row r="401" spans="1:6" ht="26.4" x14ac:dyDescent="0.4">
      <c r="A401" s="30">
        <v>31</v>
      </c>
      <c r="B401" s="19" t="s">
        <v>87</v>
      </c>
      <c r="C401" s="37" t="s">
        <v>12</v>
      </c>
      <c r="D401" s="38">
        <v>1.8</v>
      </c>
      <c r="E401" s="14"/>
      <c r="F401" s="56">
        <f t="shared" si="13"/>
        <v>0</v>
      </c>
    </row>
    <row r="402" spans="1:6" x14ac:dyDescent="0.4">
      <c r="A402" s="30">
        <v>32</v>
      </c>
      <c r="B402" s="19" t="s">
        <v>109</v>
      </c>
      <c r="C402" s="18" t="s">
        <v>13</v>
      </c>
      <c r="D402" s="24">
        <v>1.8</v>
      </c>
      <c r="E402" s="14"/>
      <c r="F402" s="56">
        <f t="shared" si="13"/>
        <v>0</v>
      </c>
    </row>
    <row r="403" spans="1:6" x14ac:dyDescent="0.4">
      <c r="A403" s="30">
        <v>33</v>
      </c>
      <c r="B403" s="19" t="s">
        <v>110</v>
      </c>
      <c r="C403" s="18" t="s">
        <v>12</v>
      </c>
      <c r="D403" s="24">
        <v>5.4</v>
      </c>
      <c r="E403" s="14"/>
      <c r="F403" s="56">
        <f t="shared" si="13"/>
        <v>0</v>
      </c>
    </row>
    <row r="404" spans="1:6" ht="52.8" x14ac:dyDescent="0.4">
      <c r="A404" s="30">
        <v>34</v>
      </c>
      <c r="B404" s="19" t="s">
        <v>94</v>
      </c>
      <c r="C404" s="18" t="s">
        <v>95</v>
      </c>
      <c r="D404" s="24">
        <v>2.35</v>
      </c>
      <c r="E404" s="14"/>
      <c r="F404" s="56">
        <f t="shared" si="13"/>
        <v>0</v>
      </c>
    </row>
    <row r="405" spans="1:6" ht="39.6" x14ac:dyDescent="0.4">
      <c r="A405" s="30">
        <v>35</v>
      </c>
      <c r="B405" s="19" t="s">
        <v>111</v>
      </c>
      <c r="C405" s="18" t="s">
        <v>12</v>
      </c>
      <c r="D405" s="24">
        <v>5.4</v>
      </c>
      <c r="E405" s="14"/>
      <c r="F405" s="56">
        <f t="shared" si="13"/>
        <v>0</v>
      </c>
    </row>
    <row r="406" spans="1:6" x14ac:dyDescent="0.4">
      <c r="A406" s="30">
        <v>36</v>
      </c>
      <c r="B406" s="19" t="s">
        <v>112</v>
      </c>
      <c r="C406" s="18" t="s">
        <v>13</v>
      </c>
      <c r="D406" s="24">
        <v>183.6</v>
      </c>
      <c r="E406" s="14"/>
      <c r="F406" s="56">
        <f t="shared" si="13"/>
        <v>0</v>
      </c>
    </row>
    <row r="407" spans="1:6" x14ac:dyDescent="0.4">
      <c r="A407" s="30"/>
      <c r="B407" s="26" t="s">
        <v>37</v>
      </c>
      <c r="C407" s="18"/>
      <c r="D407" s="24"/>
      <c r="E407" s="14"/>
      <c r="F407" s="56"/>
    </row>
    <row r="408" spans="1:6" x14ac:dyDescent="0.4">
      <c r="A408" s="30">
        <v>37</v>
      </c>
      <c r="B408" s="19" t="s">
        <v>38</v>
      </c>
      <c r="C408" s="18" t="s">
        <v>39</v>
      </c>
      <c r="D408" s="24">
        <v>0.99</v>
      </c>
      <c r="E408" s="14"/>
      <c r="F408" s="56">
        <f t="shared" si="13"/>
        <v>0</v>
      </c>
    </row>
    <row r="409" spans="1:6" x14ac:dyDescent="0.4">
      <c r="A409" s="30">
        <v>38</v>
      </c>
      <c r="B409" s="19" t="s">
        <v>40</v>
      </c>
      <c r="C409" s="18" t="s">
        <v>33</v>
      </c>
      <c r="D409" s="24">
        <v>0.99</v>
      </c>
      <c r="E409" s="14"/>
      <c r="F409" s="56">
        <f t="shared" si="13"/>
        <v>0</v>
      </c>
    </row>
    <row r="410" spans="1:6" ht="21.6" thickBot="1" x14ac:dyDescent="0.45">
      <c r="A410" s="30">
        <v>39</v>
      </c>
      <c r="B410" s="19" t="s">
        <v>41</v>
      </c>
      <c r="C410" s="18" t="s">
        <v>14</v>
      </c>
      <c r="D410" s="24">
        <v>1</v>
      </c>
      <c r="E410" s="15"/>
      <c r="F410" s="59">
        <f>D410*E410</f>
        <v>0</v>
      </c>
    </row>
    <row r="411" spans="1:6" ht="21.6" thickBot="1" x14ac:dyDescent="0.45">
      <c r="A411" s="72" t="s">
        <v>15</v>
      </c>
      <c r="B411" s="73"/>
      <c r="C411" s="47"/>
      <c r="D411" s="48"/>
      <c r="E411" s="102">
        <f>SUM(F365:F410)</f>
        <v>0</v>
      </c>
      <c r="F411" s="103"/>
    </row>
    <row r="412" spans="1:6" ht="31.2" x14ac:dyDescent="0.4">
      <c r="A412" s="28"/>
      <c r="B412" s="22" t="s">
        <v>158</v>
      </c>
      <c r="C412" s="13"/>
      <c r="D412" s="22"/>
      <c r="E412" s="13"/>
      <c r="F412" s="57"/>
    </row>
    <row r="413" spans="1:6" x14ac:dyDescent="0.4">
      <c r="A413" s="31"/>
      <c r="B413" s="26" t="s">
        <v>29</v>
      </c>
      <c r="C413" s="37"/>
      <c r="D413" s="38"/>
      <c r="E413" s="27"/>
      <c r="F413" s="55"/>
    </row>
    <row r="414" spans="1:6" x14ac:dyDescent="0.4">
      <c r="A414" s="29"/>
      <c r="B414" s="26" t="s">
        <v>96</v>
      </c>
      <c r="C414" s="17"/>
      <c r="D414" s="23"/>
      <c r="E414" s="14"/>
      <c r="F414" s="56"/>
    </row>
    <row r="415" spans="1:6" ht="26.4" x14ac:dyDescent="0.4">
      <c r="A415" s="30">
        <v>1</v>
      </c>
      <c r="B415" s="19" t="s">
        <v>27</v>
      </c>
      <c r="C415" s="18" t="s">
        <v>12</v>
      </c>
      <c r="D415" s="24">
        <v>148</v>
      </c>
      <c r="E415" s="14"/>
      <c r="F415" s="56">
        <f>D415*E415</f>
        <v>0</v>
      </c>
    </row>
    <row r="416" spans="1:6" x14ac:dyDescent="0.4">
      <c r="A416" s="30">
        <v>2</v>
      </c>
      <c r="B416" s="19" t="s">
        <v>28</v>
      </c>
      <c r="C416" s="18" t="s">
        <v>12</v>
      </c>
      <c r="D416" s="24">
        <v>148</v>
      </c>
      <c r="E416" s="14"/>
      <c r="F416" s="56">
        <f t="shared" ref="F416:F430" si="14">D416*E416</f>
        <v>0</v>
      </c>
    </row>
    <row r="417" spans="1:6" x14ac:dyDescent="0.4">
      <c r="A417" s="30"/>
      <c r="B417" s="26" t="s">
        <v>30</v>
      </c>
      <c r="C417" s="18"/>
      <c r="D417" s="24"/>
      <c r="E417" s="27"/>
      <c r="F417" s="56"/>
    </row>
    <row r="418" spans="1:6" x14ac:dyDescent="0.4">
      <c r="A418" s="30"/>
      <c r="B418" s="26" t="s">
        <v>96</v>
      </c>
      <c r="C418" s="18"/>
      <c r="D418" s="24"/>
      <c r="E418" s="14"/>
      <c r="F418" s="56"/>
    </row>
    <row r="419" spans="1:6" ht="26.4" x14ac:dyDescent="0.4">
      <c r="A419" s="30">
        <v>3</v>
      </c>
      <c r="B419" s="19" t="s">
        <v>31</v>
      </c>
      <c r="C419" s="18" t="s">
        <v>12</v>
      </c>
      <c r="D419" s="24">
        <v>148</v>
      </c>
      <c r="E419" s="14"/>
      <c r="F419" s="56">
        <f t="shared" si="14"/>
        <v>0</v>
      </c>
    </row>
    <row r="420" spans="1:6" x14ac:dyDescent="0.4">
      <c r="A420" s="30">
        <v>4</v>
      </c>
      <c r="B420" s="19" t="s">
        <v>32</v>
      </c>
      <c r="C420" s="18" t="s">
        <v>33</v>
      </c>
      <c r="D420" s="45">
        <v>4.4400000000000004E-3</v>
      </c>
      <c r="E420" s="14"/>
      <c r="F420" s="56">
        <f t="shared" si="14"/>
        <v>0</v>
      </c>
    </row>
    <row r="421" spans="1:6" ht="26.4" x14ac:dyDescent="0.4">
      <c r="A421" s="30">
        <v>5</v>
      </c>
      <c r="B421" s="19" t="s">
        <v>34</v>
      </c>
      <c r="C421" s="18" t="s">
        <v>12</v>
      </c>
      <c r="D421" s="24">
        <v>170.2</v>
      </c>
      <c r="E421" s="14"/>
      <c r="F421" s="56">
        <f t="shared" si="14"/>
        <v>0</v>
      </c>
    </row>
    <row r="422" spans="1:6" ht="39.6" x14ac:dyDescent="0.4">
      <c r="A422" s="30">
        <v>6</v>
      </c>
      <c r="B422" s="19" t="s">
        <v>35</v>
      </c>
      <c r="C422" s="18" t="s">
        <v>12</v>
      </c>
      <c r="D422" s="24">
        <v>148</v>
      </c>
      <c r="E422" s="14"/>
      <c r="F422" s="56">
        <f t="shared" si="14"/>
        <v>0</v>
      </c>
    </row>
    <row r="423" spans="1:6" ht="26.4" x14ac:dyDescent="0.4">
      <c r="A423" s="31">
        <v>7</v>
      </c>
      <c r="B423" s="19" t="s">
        <v>36</v>
      </c>
      <c r="C423" s="37" t="s">
        <v>14</v>
      </c>
      <c r="D423" s="38">
        <v>96</v>
      </c>
      <c r="E423" s="14"/>
      <c r="F423" s="56">
        <f t="shared" si="14"/>
        <v>0</v>
      </c>
    </row>
    <row r="424" spans="1:6" x14ac:dyDescent="0.4">
      <c r="A424" s="29">
        <v>8</v>
      </c>
      <c r="B424" s="25" t="s">
        <v>16</v>
      </c>
      <c r="C424" s="17" t="s">
        <v>14</v>
      </c>
      <c r="D424" s="23">
        <v>372</v>
      </c>
      <c r="E424" s="14"/>
      <c r="F424" s="56">
        <f t="shared" si="14"/>
        <v>0</v>
      </c>
    </row>
    <row r="425" spans="1:6" x14ac:dyDescent="0.4">
      <c r="A425" s="30">
        <v>9</v>
      </c>
      <c r="B425" s="19" t="s">
        <v>17</v>
      </c>
      <c r="C425" s="18" t="s">
        <v>14</v>
      </c>
      <c r="D425" s="24">
        <v>24</v>
      </c>
      <c r="E425" s="14"/>
      <c r="F425" s="56">
        <f t="shared" si="14"/>
        <v>0</v>
      </c>
    </row>
    <row r="426" spans="1:6" x14ac:dyDescent="0.4">
      <c r="A426" s="30">
        <v>10</v>
      </c>
      <c r="B426" s="19" t="s">
        <v>18</v>
      </c>
      <c r="C426" s="18" t="s">
        <v>14</v>
      </c>
      <c r="D426" s="24">
        <v>12</v>
      </c>
      <c r="E426" s="14"/>
      <c r="F426" s="56">
        <f t="shared" si="14"/>
        <v>0</v>
      </c>
    </row>
    <row r="427" spans="1:6" x14ac:dyDescent="0.4">
      <c r="A427" s="30">
        <v>11</v>
      </c>
      <c r="B427" s="19" t="s">
        <v>19</v>
      </c>
      <c r="C427" s="18" t="s">
        <v>14</v>
      </c>
      <c r="D427" s="24">
        <v>2</v>
      </c>
      <c r="E427" s="14"/>
      <c r="F427" s="56">
        <f t="shared" si="14"/>
        <v>0</v>
      </c>
    </row>
    <row r="428" spans="1:6" x14ac:dyDescent="0.4">
      <c r="A428" s="30"/>
      <c r="B428" s="26" t="s">
        <v>37</v>
      </c>
      <c r="C428" s="18"/>
      <c r="D428" s="24"/>
      <c r="E428" s="14"/>
      <c r="F428" s="56"/>
    </row>
    <row r="429" spans="1:6" x14ac:dyDescent="0.4">
      <c r="A429" s="30">
        <v>12</v>
      </c>
      <c r="B429" s="19" t="s">
        <v>38</v>
      </c>
      <c r="C429" s="18" t="s">
        <v>39</v>
      </c>
      <c r="D429" s="40">
        <v>3.552</v>
      </c>
      <c r="E429" s="14"/>
      <c r="F429" s="56">
        <f t="shared" si="14"/>
        <v>0</v>
      </c>
    </row>
    <row r="430" spans="1:6" x14ac:dyDescent="0.4">
      <c r="A430" s="30">
        <v>13</v>
      </c>
      <c r="B430" s="19" t="s">
        <v>40</v>
      </c>
      <c r="C430" s="18" t="s">
        <v>33</v>
      </c>
      <c r="D430" s="40">
        <v>3.552</v>
      </c>
      <c r="E430" s="14"/>
      <c r="F430" s="56">
        <f t="shared" si="14"/>
        <v>0</v>
      </c>
    </row>
    <row r="431" spans="1:6" ht="21.6" thickBot="1" x14ac:dyDescent="0.45">
      <c r="A431" s="30">
        <v>14</v>
      </c>
      <c r="B431" s="19" t="s">
        <v>41</v>
      </c>
      <c r="C431" s="18" t="s">
        <v>14</v>
      </c>
      <c r="D431" s="24">
        <v>1</v>
      </c>
      <c r="E431" s="14"/>
      <c r="F431" s="56">
        <f>D431*E431</f>
        <v>0</v>
      </c>
    </row>
    <row r="432" spans="1:6" ht="21.6" thickBot="1" x14ac:dyDescent="0.45">
      <c r="A432" s="72" t="s">
        <v>15</v>
      </c>
      <c r="B432" s="73"/>
      <c r="C432" s="47"/>
      <c r="D432" s="48"/>
      <c r="E432" s="102">
        <f>SUM(F414:F431)</f>
        <v>0</v>
      </c>
      <c r="F432" s="103"/>
    </row>
    <row r="433" spans="1:6" ht="31.2" x14ac:dyDescent="0.4">
      <c r="A433" s="28"/>
      <c r="B433" s="22" t="s">
        <v>159</v>
      </c>
      <c r="C433" s="13"/>
      <c r="D433" s="22"/>
      <c r="E433" s="13"/>
      <c r="F433" s="57"/>
    </row>
    <row r="434" spans="1:6" x14ac:dyDescent="0.4">
      <c r="A434" s="30"/>
      <c r="B434" s="26" t="s">
        <v>29</v>
      </c>
      <c r="C434" s="18"/>
      <c r="D434" s="24"/>
      <c r="E434" s="27"/>
      <c r="F434" s="56"/>
    </row>
    <row r="435" spans="1:6" x14ac:dyDescent="0.4">
      <c r="A435" s="31"/>
      <c r="B435" s="26" t="s">
        <v>96</v>
      </c>
      <c r="C435" s="37"/>
      <c r="D435" s="38"/>
      <c r="E435" s="14"/>
      <c r="F435" s="56"/>
    </row>
    <row r="436" spans="1:6" ht="26.4" x14ac:dyDescent="0.4">
      <c r="A436" s="30">
        <v>1</v>
      </c>
      <c r="B436" s="25" t="s">
        <v>27</v>
      </c>
      <c r="C436" s="17" t="s">
        <v>12</v>
      </c>
      <c r="D436" s="23">
        <v>98</v>
      </c>
      <c r="E436" s="14"/>
      <c r="F436" s="56">
        <f>D436*E436</f>
        <v>0</v>
      </c>
    </row>
    <row r="437" spans="1:6" x14ac:dyDescent="0.4">
      <c r="A437" s="30">
        <v>2</v>
      </c>
      <c r="B437" s="19" t="s">
        <v>28</v>
      </c>
      <c r="C437" s="18" t="s">
        <v>12</v>
      </c>
      <c r="D437" s="24">
        <v>98</v>
      </c>
      <c r="E437" s="14"/>
      <c r="F437" s="56">
        <f t="shared" ref="F437:F487" si="15">D437*E437</f>
        <v>0</v>
      </c>
    </row>
    <row r="438" spans="1:6" x14ac:dyDescent="0.4">
      <c r="A438" s="30"/>
      <c r="B438" s="26" t="s">
        <v>97</v>
      </c>
      <c r="C438" s="18"/>
      <c r="D438" s="24"/>
      <c r="E438" s="27"/>
      <c r="F438" s="56"/>
    </row>
    <row r="439" spans="1:6" x14ac:dyDescent="0.4">
      <c r="A439" s="30">
        <v>3</v>
      </c>
      <c r="B439" s="19" t="s">
        <v>66</v>
      </c>
      <c r="C439" s="18" t="s">
        <v>67</v>
      </c>
      <c r="D439" s="24">
        <v>6</v>
      </c>
      <c r="E439" s="14"/>
      <c r="F439" s="56">
        <f t="shared" si="15"/>
        <v>0</v>
      </c>
    </row>
    <row r="440" spans="1:6" ht="26.4" x14ac:dyDescent="0.4">
      <c r="A440" s="30">
        <v>4</v>
      </c>
      <c r="B440" s="19" t="s">
        <v>68</v>
      </c>
      <c r="C440" s="18" t="s">
        <v>69</v>
      </c>
      <c r="D440" s="24">
        <v>6</v>
      </c>
      <c r="E440" s="14"/>
      <c r="F440" s="56">
        <f t="shared" si="15"/>
        <v>0</v>
      </c>
    </row>
    <row r="441" spans="1:6" x14ac:dyDescent="0.4">
      <c r="A441" s="30"/>
      <c r="B441" s="26" t="s">
        <v>129</v>
      </c>
      <c r="C441" s="37"/>
      <c r="D441" s="38"/>
      <c r="E441" s="14"/>
      <c r="F441" s="56"/>
    </row>
    <row r="442" spans="1:6" ht="26.4" x14ac:dyDescent="0.4">
      <c r="A442" s="30">
        <v>5</v>
      </c>
      <c r="B442" s="25" t="s">
        <v>130</v>
      </c>
      <c r="C442" s="17" t="s">
        <v>12</v>
      </c>
      <c r="D442" s="23">
        <v>2</v>
      </c>
      <c r="E442" s="14"/>
      <c r="F442" s="56">
        <f t="shared" si="15"/>
        <v>0</v>
      </c>
    </row>
    <row r="443" spans="1:6" x14ac:dyDescent="0.4">
      <c r="A443" s="30"/>
      <c r="B443" s="26" t="s">
        <v>30</v>
      </c>
      <c r="C443" s="18"/>
      <c r="D443" s="24"/>
      <c r="E443" s="14"/>
      <c r="F443" s="56"/>
    </row>
    <row r="444" spans="1:6" x14ac:dyDescent="0.4">
      <c r="A444" s="30"/>
      <c r="B444" s="26" t="s">
        <v>96</v>
      </c>
      <c r="C444" s="18"/>
      <c r="D444" s="24"/>
      <c r="E444" s="14"/>
      <c r="F444" s="56"/>
    </row>
    <row r="445" spans="1:6" ht="26.4" x14ac:dyDescent="0.4">
      <c r="A445" s="30">
        <v>6</v>
      </c>
      <c r="B445" s="19" t="s">
        <v>31</v>
      </c>
      <c r="C445" s="18" t="s">
        <v>12</v>
      </c>
      <c r="D445" s="24">
        <v>98</v>
      </c>
      <c r="E445" s="14"/>
      <c r="F445" s="56">
        <f t="shared" si="15"/>
        <v>0</v>
      </c>
    </row>
    <row r="446" spans="1:6" x14ac:dyDescent="0.4">
      <c r="A446" s="30">
        <v>7</v>
      </c>
      <c r="B446" s="19" t="s">
        <v>32</v>
      </c>
      <c r="C446" s="18" t="s">
        <v>33</v>
      </c>
      <c r="D446" s="45">
        <v>2.9399999999999999E-3</v>
      </c>
      <c r="E446" s="14"/>
      <c r="F446" s="56">
        <f t="shared" si="15"/>
        <v>0</v>
      </c>
    </row>
    <row r="447" spans="1:6" ht="26.4" x14ac:dyDescent="0.4">
      <c r="A447" s="30">
        <v>8</v>
      </c>
      <c r="B447" s="19" t="s">
        <v>34</v>
      </c>
      <c r="C447" s="37" t="s">
        <v>12</v>
      </c>
      <c r="D447" s="38">
        <v>112.7</v>
      </c>
      <c r="E447" s="14"/>
      <c r="F447" s="56">
        <f t="shared" si="15"/>
        <v>0</v>
      </c>
    </row>
    <row r="448" spans="1:6" ht="39.6" x14ac:dyDescent="0.4">
      <c r="A448" s="30">
        <v>9</v>
      </c>
      <c r="B448" s="25" t="s">
        <v>35</v>
      </c>
      <c r="C448" s="17" t="s">
        <v>12</v>
      </c>
      <c r="D448" s="23">
        <v>98</v>
      </c>
      <c r="E448" s="14"/>
      <c r="F448" s="56">
        <f t="shared" si="15"/>
        <v>0</v>
      </c>
    </row>
    <row r="449" spans="1:6" ht="26.4" x14ac:dyDescent="0.4">
      <c r="A449" s="30">
        <v>10</v>
      </c>
      <c r="B449" s="19" t="s">
        <v>36</v>
      </c>
      <c r="C449" s="18" t="s">
        <v>14</v>
      </c>
      <c r="D449" s="24">
        <v>63</v>
      </c>
      <c r="E449" s="14"/>
      <c r="F449" s="56">
        <f t="shared" si="15"/>
        <v>0</v>
      </c>
    </row>
    <row r="450" spans="1:6" x14ac:dyDescent="0.4">
      <c r="A450" s="30">
        <v>11</v>
      </c>
      <c r="B450" s="19" t="s">
        <v>16</v>
      </c>
      <c r="C450" s="18" t="s">
        <v>14</v>
      </c>
      <c r="D450" s="24">
        <v>248</v>
      </c>
      <c r="E450" s="14"/>
      <c r="F450" s="56">
        <f t="shared" si="15"/>
        <v>0</v>
      </c>
    </row>
    <row r="451" spans="1:6" x14ac:dyDescent="0.4">
      <c r="A451" s="30">
        <v>12</v>
      </c>
      <c r="B451" s="19" t="s">
        <v>17</v>
      </c>
      <c r="C451" s="18" t="s">
        <v>14</v>
      </c>
      <c r="D451" s="24">
        <v>24</v>
      </c>
      <c r="E451" s="14"/>
      <c r="F451" s="56">
        <f t="shared" si="15"/>
        <v>0</v>
      </c>
    </row>
    <row r="452" spans="1:6" x14ac:dyDescent="0.4">
      <c r="A452" s="30">
        <v>13</v>
      </c>
      <c r="B452" s="19" t="s">
        <v>18</v>
      </c>
      <c r="C452" s="18" t="s">
        <v>14</v>
      </c>
      <c r="D452" s="24">
        <v>12</v>
      </c>
      <c r="E452" s="14"/>
      <c r="F452" s="56">
        <f t="shared" si="15"/>
        <v>0</v>
      </c>
    </row>
    <row r="453" spans="1:6" x14ac:dyDescent="0.4">
      <c r="A453" s="30">
        <v>14</v>
      </c>
      <c r="B453" s="19" t="s">
        <v>19</v>
      </c>
      <c r="C453" s="37" t="s">
        <v>14</v>
      </c>
      <c r="D453" s="38">
        <v>2</v>
      </c>
      <c r="E453" s="14"/>
      <c r="F453" s="56">
        <f t="shared" si="15"/>
        <v>0</v>
      </c>
    </row>
    <row r="454" spans="1:6" x14ac:dyDescent="0.4">
      <c r="A454" s="30"/>
      <c r="B454" s="26" t="s">
        <v>97</v>
      </c>
      <c r="C454" s="17"/>
      <c r="D454" s="23"/>
      <c r="E454" s="14"/>
      <c r="F454" s="56"/>
    </row>
    <row r="455" spans="1:6" ht="39.6" x14ac:dyDescent="0.4">
      <c r="A455" s="30">
        <v>15</v>
      </c>
      <c r="B455" s="19" t="s">
        <v>99</v>
      </c>
      <c r="C455" s="18" t="s">
        <v>12</v>
      </c>
      <c r="D455" s="24">
        <v>6</v>
      </c>
      <c r="E455" s="14"/>
      <c r="F455" s="56">
        <f t="shared" si="15"/>
        <v>0</v>
      </c>
    </row>
    <row r="456" spans="1:6" ht="66" x14ac:dyDescent="0.4">
      <c r="A456" s="30">
        <v>16</v>
      </c>
      <c r="B456" s="19" t="s">
        <v>100</v>
      </c>
      <c r="C456" s="18" t="s">
        <v>12</v>
      </c>
      <c r="D456" s="24">
        <v>6</v>
      </c>
      <c r="E456" s="14"/>
      <c r="F456" s="56">
        <f t="shared" si="15"/>
        <v>0</v>
      </c>
    </row>
    <row r="457" spans="1:6" x14ac:dyDescent="0.4">
      <c r="A457" s="30">
        <v>17</v>
      </c>
      <c r="B457" s="19" t="s">
        <v>74</v>
      </c>
      <c r="C457" s="18" t="s">
        <v>20</v>
      </c>
      <c r="D457" s="24">
        <v>3.39</v>
      </c>
      <c r="E457" s="14"/>
      <c r="F457" s="56">
        <f t="shared" si="15"/>
        <v>0</v>
      </c>
    </row>
    <row r="458" spans="1:6" x14ac:dyDescent="0.4">
      <c r="A458" s="30">
        <v>18</v>
      </c>
      <c r="B458" s="19" t="s">
        <v>75</v>
      </c>
      <c r="C458" s="37" t="s">
        <v>14</v>
      </c>
      <c r="D458" s="38">
        <v>50</v>
      </c>
      <c r="E458" s="14"/>
      <c r="F458" s="56">
        <f t="shared" si="15"/>
        <v>0</v>
      </c>
    </row>
    <row r="459" spans="1:6" x14ac:dyDescent="0.4">
      <c r="A459" s="30">
        <v>19</v>
      </c>
      <c r="B459" s="25" t="s">
        <v>76</v>
      </c>
      <c r="C459" s="17" t="s">
        <v>20</v>
      </c>
      <c r="D459" s="23">
        <v>11.05</v>
      </c>
      <c r="E459" s="14"/>
      <c r="F459" s="56">
        <f t="shared" si="15"/>
        <v>0</v>
      </c>
    </row>
    <row r="460" spans="1:6" x14ac:dyDescent="0.4">
      <c r="A460" s="30">
        <v>20</v>
      </c>
      <c r="B460" s="19" t="s">
        <v>101</v>
      </c>
      <c r="C460" s="18" t="s">
        <v>14</v>
      </c>
      <c r="D460" s="24">
        <v>24</v>
      </c>
      <c r="E460" s="14"/>
      <c r="F460" s="56">
        <f t="shared" si="15"/>
        <v>0</v>
      </c>
    </row>
    <row r="461" spans="1:6" x14ac:dyDescent="0.4">
      <c r="A461" s="30">
        <v>21</v>
      </c>
      <c r="B461" s="19" t="s">
        <v>102</v>
      </c>
      <c r="C461" s="18" t="s">
        <v>47</v>
      </c>
      <c r="D461" s="24">
        <v>6</v>
      </c>
      <c r="E461" s="14"/>
      <c r="F461" s="56">
        <f t="shared" si="15"/>
        <v>0</v>
      </c>
    </row>
    <row r="462" spans="1:6" x14ac:dyDescent="0.4">
      <c r="A462" s="30">
        <v>22</v>
      </c>
      <c r="B462" s="19" t="s">
        <v>103</v>
      </c>
      <c r="C462" s="18" t="s">
        <v>47</v>
      </c>
      <c r="D462" s="24">
        <v>6.12</v>
      </c>
      <c r="E462" s="14"/>
      <c r="F462" s="56">
        <f t="shared" si="15"/>
        <v>0</v>
      </c>
    </row>
    <row r="463" spans="1:6" x14ac:dyDescent="0.4">
      <c r="A463" s="30">
        <v>23</v>
      </c>
      <c r="B463" s="19" t="s">
        <v>74</v>
      </c>
      <c r="C463" s="18" t="s">
        <v>20</v>
      </c>
      <c r="D463" s="24">
        <v>0.83</v>
      </c>
      <c r="E463" s="14"/>
      <c r="F463" s="56">
        <f t="shared" si="15"/>
        <v>0</v>
      </c>
    </row>
    <row r="464" spans="1:6" x14ac:dyDescent="0.4">
      <c r="A464" s="30">
        <v>24</v>
      </c>
      <c r="B464" s="19" t="s">
        <v>104</v>
      </c>
      <c r="C464" s="37" t="s">
        <v>14</v>
      </c>
      <c r="D464" s="38">
        <v>6</v>
      </c>
      <c r="E464" s="14"/>
      <c r="F464" s="56">
        <f t="shared" si="15"/>
        <v>0</v>
      </c>
    </row>
    <row r="465" spans="1:6" x14ac:dyDescent="0.4">
      <c r="A465" s="30">
        <v>25</v>
      </c>
      <c r="B465" s="25" t="s">
        <v>79</v>
      </c>
      <c r="C465" s="17" t="s">
        <v>47</v>
      </c>
      <c r="D465" s="23">
        <v>6</v>
      </c>
      <c r="E465" s="14"/>
      <c r="F465" s="56">
        <f t="shared" si="15"/>
        <v>0</v>
      </c>
    </row>
    <row r="466" spans="1:6" x14ac:dyDescent="0.4">
      <c r="A466" s="30">
        <v>26</v>
      </c>
      <c r="B466" s="19" t="s">
        <v>105</v>
      </c>
      <c r="C466" s="18" t="s">
        <v>47</v>
      </c>
      <c r="D466" s="24">
        <v>6.22</v>
      </c>
      <c r="E466" s="14"/>
      <c r="F466" s="56">
        <f t="shared" si="15"/>
        <v>0</v>
      </c>
    </row>
    <row r="467" spans="1:6" x14ac:dyDescent="0.4">
      <c r="A467" s="30">
        <v>27</v>
      </c>
      <c r="B467" s="19" t="s">
        <v>106</v>
      </c>
      <c r="C467" s="18" t="s">
        <v>14</v>
      </c>
      <c r="D467" s="24">
        <v>21</v>
      </c>
      <c r="E467" s="14"/>
      <c r="F467" s="56">
        <f t="shared" si="15"/>
        <v>0</v>
      </c>
    </row>
    <row r="468" spans="1:6" x14ac:dyDescent="0.4">
      <c r="A468" s="30">
        <v>28</v>
      </c>
      <c r="B468" s="19" t="s">
        <v>76</v>
      </c>
      <c r="C468" s="18" t="s">
        <v>20</v>
      </c>
      <c r="D468" s="24">
        <v>0.6</v>
      </c>
      <c r="E468" s="14"/>
      <c r="F468" s="56">
        <f t="shared" si="15"/>
        <v>0</v>
      </c>
    </row>
    <row r="469" spans="1:6" x14ac:dyDescent="0.4">
      <c r="A469" s="30"/>
      <c r="B469" s="26" t="s">
        <v>107</v>
      </c>
      <c r="C469" s="18"/>
      <c r="D469" s="24"/>
      <c r="E469" s="14"/>
      <c r="F469" s="56"/>
    </row>
    <row r="470" spans="1:6" ht="26.4" x14ac:dyDescent="0.4">
      <c r="A470" s="30">
        <v>29</v>
      </c>
      <c r="B470" s="19" t="s">
        <v>108</v>
      </c>
      <c r="C470" s="37" t="s">
        <v>12</v>
      </c>
      <c r="D470" s="38">
        <v>1.8</v>
      </c>
      <c r="E470" s="14"/>
      <c r="F470" s="56">
        <f t="shared" si="15"/>
        <v>0</v>
      </c>
    </row>
    <row r="471" spans="1:6" ht="26.4" x14ac:dyDescent="0.4">
      <c r="A471" s="30">
        <v>30</v>
      </c>
      <c r="B471" s="25" t="s">
        <v>87</v>
      </c>
      <c r="C471" s="17" t="s">
        <v>12</v>
      </c>
      <c r="D471" s="23">
        <v>1.8</v>
      </c>
      <c r="E471" s="14"/>
      <c r="F471" s="56">
        <f t="shared" si="15"/>
        <v>0</v>
      </c>
    </row>
    <row r="472" spans="1:6" x14ac:dyDescent="0.4">
      <c r="A472" s="30">
        <v>31</v>
      </c>
      <c r="B472" s="19" t="s">
        <v>85</v>
      </c>
      <c r="C472" s="18" t="s">
        <v>13</v>
      </c>
      <c r="D472" s="24">
        <v>2.7</v>
      </c>
      <c r="E472" s="14"/>
      <c r="F472" s="56">
        <f t="shared" si="15"/>
        <v>0</v>
      </c>
    </row>
    <row r="473" spans="1:6" ht="26.4" x14ac:dyDescent="0.4">
      <c r="A473" s="30">
        <v>32</v>
      </c>
      <c r="B473" s="19" t="s">
        <v>108</v>
      </c>
      <c r="C473" s="18" t="s">
        <v>12</v>
      </c>
      <c r="D473" s="24">
        <v>1.8</v>
      </c>
      <c r="E473" s="14"/>
      <c r="F473" s="56">
        <f t="shared" si="15"/>
        <v>0</v>
      </c>
    </row>
    <row r="474" spans="1:6" ht="26.4" x14ac:dyDescent="0.4">
      <c r="A474" s="30">
        <v>33</v>
      </c>
      <c r="B474" s="19" t="s">
        <v>87</v>
      </c>
      <c r="C474" s="18" t="s">
        <v>12</v>
      </c>
      <c r="D474" s="24">
        <v>1.8</v>
      </c>
      <c r="E474" s="14"/>
      <c r="F474" s="56">
        <f t="shared" si="15"/>
        <v>0</v>
      </c>
    </row>
    <row r="475" spans="1:6" x14ac:dyDescent="0.4">
      <c r="A475" s="30">
        <v>34</v>
      </c>
      <c r="B475" s="19" t="s">
        <v>109</v>
      </c>
      <c r="C475" s="18" t="s">
        <v>13</v>
      </c>
      <c r="D475" s="24">
        <v>1.8</v>
      </c>
      <c r="E475" s="14"/>
      <c r="F475" s="56">
        <f t="shared" si="15"/>
        <v>0</v>
      </c>
    </row>
    <row r="476" spans="1:6" x14ac:dyDescent="0.4">
      <c r="A476" s="30">
        <v>35</v>
      </c>
      <c r="B476" s="19" t="s">
        <v>110</v>
      </c>
      <c r="C476" s="37" t="s">
        <v>12</v>
      </c>
      <c r="D476" s="38">
        <v>5.4</v>
      </c>
      <c r="E476" s="14"/>
      <c r="F476" s="56">
        <f t="shared" si="15"/>
        <v>0</v>
      </c>
    </row>
    <row r="477" spans="1:6" ht="52.8" x14ac:dyDescent="0.4">
      <c r="A477" s="30">
        <v>36</v>
      </c>
      <c r="B477" s="25" t="s">
        <v>94</v>
      </c>
      <c r="C477" s="17" t="s">
        <v>95</v>
      </c>
      <c r="D477" s="23">
        <v>2.35</v>
      </c>
      <c r="E477" s="14"/>
      <c r="F477" s="56">
        <f t="shared" si="15"/>
        <v>0</v>
      </c>
    </row>
    <row r="478" spans="1:6" ht="39.6" x14ac:dyDescent="0.4">
      <c r="A478" s="30">
        <v>37</v>
      </c>
      <c r="B478" s="19" t="s">
        <v>111</v>
      </c>
      <c r="C478" s="18" t="s">
        <v>12</v>
      </c>
      <c r="D478" s="24">
        <v>5.4</v>
      </c>
      <c r="E478" s="14"/>
      <c r="F478" s="56">
        <f t="shared" si="15"/>
        <v>0</v>
      </c>
    </row>
    <row r="479" spans="1:6" x14ac:dyDescent="0.4">
      <c r="A479" s="30">
        <v>38</v>
      </c>
      <c r="B479" s="19" t="s">
        <v>112</v>
      </c>
      <c r="C479" s="18" t="s">
        <v>13</v>
      </c>
      <c r="D479" s="24">
        <v>183.6</v>
      </c>
      <c r="E479" s="14"/>
      <c r="F479" s="56">
        <f t="shared" si="15"/>
        <v>0</v>
      </c>
    </row>
    <row r="480" spans="1:6" x14ac:dyDescent="0.4">
      <c r="A480" s="30"/>
      <c r="B480" s="26" t="s">
        <v>129</v>
      </c>
      <c r="C480" s="18"/>
      <c r="D480" s="24"/>
      <c r="E480" s="14"/>
      <c r="F480" s="56"/>
    </row>
    <row r="481" spans="1:6" ht="26.4" x14ac:dyDescent="0.4">
      <c r="A481" s="30">
        <v>39</v>
      </c>
      <c r="B481" s="19" t="s">
        <v>131</v>
      </c>
      <c r="C481" s="18" t="s">
        <v>12</v>
      </c>
      <c r="D481" s="24">
        <v>2</v>
      </c>
      <c r="E481" s="14"/>
      <c r="F481" s="56">
        <f t="shared" si="15"/>
        <v>0</v>
      </c>
    </row>
    <row r="482" spans="1:6" x14ac:dyDescent="0.4">
      <c r="A482" s="30">
        <v>40</v>
      </c>
      <c r="B482" s="19" t="s">
        <v>132</v>
      </c>
      <c r="C482" s="37" t="s">
        <v>14</v>
      </c>
      <c r="D482" s="38">
        <v>1</v>
      </c>
      <c r="E482" s="14"/>
      <c r="F482" s="56">
        <f t="shared" si="15"/>
        <v>0</v>
      </c>
    </row>
    <row r="483" spans="1:6" x14ac:dyDescent="0.4">
      <c r="A483" s="30">
        <v>41</v>
      </c>
      <c r="B483" s="25" t="s">
        <v>75</v>
      </c>
      <c r="C483" s="17" t="s">
        <v>14</v>
      </c>
      <c r="D483" s="23">
        <v>6</v>
      </c>
      <c r="E483" s="14"/>
      <c r="F483" s="56">
        <f t="shared" si="15"/>
        <v>0</v>
      </c>
    </row>
    <row r="484" spans="1:6" x14ac:dyDescent="0.4">
      <c r="A484" s="30">
        <v>42</v>
      </c>
      <c r="B484" s="19" t="s">
        <v>74</v>
      </c>
      <c r="C484" s="18" t="s">
        <v>20</v>
      </c>
      <c r="D484" s="24">
        <v>0.35</v>
      </c>
      <c r="E484" s="14"/>
      <c r="F484" s="56">
        <f t="shared" si="15"/>
        <v>0</v>
      </c>
    </row>
    <row r="485" spans="1:6" x14ac:dyDescent="0.4">
      <c r="A485" s="30"/>
      <c r="B485" s="26" t="s">
        <v>37</v>
      </c>
      <c r="C485" s="18"/>
      <c r="D485" s="24"/>
      <c r="E485" s="14"/>
      <c r="F485" s="56"/>
    </row>
    <row r="486" spans="1:6" x14ac:dyDescent="0.4">
      <c r="A486" s="30">
        <v>43</v>
      </c>
      <c r="B486" s="19" t="s">
        <v>38</v>
      </c>
      <c r="C486" s="18" t="s">
        <v>39</v>
      </c>
      <c r="D486" s="40">
        <v>2.9239999999999999</v>
      </c>
      <c r="E486" s="14"/>
      <c r="F486" s="56">
        <f t="shared" si="15"/>
        <v>0</v>
      </c>
    </row>
    <row r="487" spans="1:6" x14ac:dyDescent="0.4">
      <c r="A487" s="30">
        <v>44</v>
      </c>
      <c r="B487" s="19" t="s">
        <v>40</v>
      </c>
      <c r="C487" s="18" t="s">
        <v>33</v>
      </c>
      <c r="D487" s="40">
        <v>2.9239999999999999</v>
      </c>
      <c r="E487" s="14"/>
      <c r="F487" s="56">
        <f t="shared" si="15"/>
        <v>0</v>
      </c>
    </row>
    <row r="488" spans="1:6" ht="21.6" thickBot="1" x14ac:dyDescent="0.45">
      <c r="A488" s="30">
        <v>45</v>
      </c>
      <c r="B488" s="19" t="s">
        <v>41</v>
      </c>
      <c r="C488" s="37" t="s">
        <v>14</v>
      </c>
      <c r="D488" s="38">
        <v>1</v>
      </c>
      <c r="E488" s="14"/>
      <c r="F488" s="56">
        <f>D488*E488</f>
        <v>0</v>
      </c>
    </row>
    <row r="489" spans="1:6" ht="21.6" thickBot="1" x14ac:dyDescent="0.45">
      <c r="A489" s="72" t="s">
        <v>15</v>
      </c>
      <c r="B489" s="73"/>
      <c r="C489" s="47"/>
      <c r="D489" s="48"/>
      <c r="E489" s="102">
        <f>SUM(F435:F488)</f>
        <v>0</v>
      </c>
      <c r="F489" s="103"/>
    </row>
    <row r="490" spans="1:6" ht="31.2" x14ac:dyDescent="0.4">
      <c r="A490" s="28"/>
      <c r="B490" s="22" t="s">
        <v>160</v>
      </c>
      <c r="C490" s="13"/>
      <c r="D490" s="22"/>
      <c r="E490" s="13"/>
      <c r="F490" s="57"/>
    </row>
    <row r="491" spans="1:6" x14ac:dyDescent="0.4">
      <c r="A491" s="30"/>
      <c r="B491" s="26" t="s">
        <v>29</v>
      </c>
      <c r="C491" s="18"/>
      <c r="D491" s="24"/>
      <c r="E491" s="14"/>
      <c r="F491" s="56"/>
    </row>
    <row r="492" spans="1:6" x14ac:dyDescent="0.4">
      <c r="A492" s="30"/>
      <c r="B492" s="26" t="s">
        <v>96</v>
      </c>
      <c r="C492" s="18"/>
      <c r="D492" s="24"/>
      <c r="E492" s="14"/>
      <c r="F492" s="56"/>
    </row>
    <row r="493" spans="1:6" ht="26.4" x14ac:dyDescent="0.4">
      <c r="A493" s="30">
        <v>1</v>
      </c>
      <c r="B493" s="19" t="s">
        <v>27</v>
      </c>
      <c r="C493" s="18" t="s">
        <v>12</v>
      </c>
      <c r="D493" s="24">
        <v>115</v>
      </c>
      <c r="E493" s="14"/>
      <c r="F493" s="56">
        <f>D493*E493</f>
        <v>0</v>
      </c>
    </row>
    <row r="494" spans="1:6" x14ac:dyDescent="0.4">
      <c r="A494" s="30">
        <v>2</v>
      </c>
      <c r="B494" s="19" t="s">
        <v>28</v>
      </c>
      <c r="C494" s="18" t="s">
        <v>12</v>
      </c>
      <c r="D494" s="24">
        <v>115</v>
      </c>
      <c r="E494" s="27"/>
      <c r="F494" s="56">
        <f t="shared" ref="F494:F519" si="16">D494*E494</f>
        <v>0</v>
      </c>
    </row>
    <row r="495" spans="1:6" x14ac:dyDescent="0.4">
      <c r="A495" s="30"/>
      <c r="B495" s="26" t="s">
        <v>30</v>
      </c>
      <c r="C495" s="18"/>
      <c r="D495" s="24"/>
      <c r="E495" s="14"/>
      <c r="F495" s="56"/>
    </row>
    <row r="496" spans="1:6" x14ac:dyDescent="0.4">
      <c r="A496" s="30"/>
      <c r="B496" s="26" t="s">
        <v>96</v>
      </c>
      <c r="C496" s="18"/>
      <c r="D496" s="24"/>
      <c r="E496" s="14"/>
      <c r="F496" s="56"/>
    </row>
    <row r="497" spans="1:6" ht="26.4" x14ac:dyDescent="0.4">
      <c r="A497" s="30">
        <v>3</v>
      </c>
      <c r="B497" s="19" t="s">
        <v>31</v>
      </c>
      <c r="C497" s="18" t="s">
        <v>12</v>
      </c>
      <c r="D497" s="24">
        <v>115</v>
      </c>
      <c r="E497" s="14"/>
      <c r="F497" s="56">
        <f t="shared" si="16"/>
        <v>0</v>
      </c>
    </row>
    <row r="498" spans="1:6" x14ac:dyDescent="0.4">
      <c r="A498" s="30">
        <v>4</v>
      </c>
      <c r="B498" s="19" t="s">
        <v>32</v>
      </c>
      <c r="C498" s="18" t="s">
        <v>33</v>
      </c>
      <c r="D498" s="45">
        <v>3.4499999999999999E-3</v>
      </c>
      <c r="E498" s="14"/>
      <c r="F498" s="56">
        <f t="shared" si="16"/>
        <v>0</v>
      </c>
    </row>
    <row r="499" spans="1:6" x14ac:dyDescent="0.4">
      <c r="A499" s="30">
        <v>5</v>
      </c>
      <c r="B499" s="19" t="s">
        <v>133</v>
      </c>
      <c r="C499" s="18" t="s">
        <v>12</v>
      </c>
      <c r="D499" s="24">
        <v>132.25</v>
      </c>
      <c r="E499" s="14"/>
      <c r="F499" s="56">
        <f t="shared" si="16"/>
        <v>0</v>
      </c>
    </row>
    <row r="500" spans="1:6" ht="39.6" x14ac:dyDescent="0.4">
      <c r="A500" s="30">
        <v>6</v>
      </c>
      <c r="B500" s="19" t="s">
        <v>35</v>
      </c>
      <c r="C500" s="18" t="s">
        <v>12</v>
      </c>
      <c r="D500" s="24">
        <v>115</v>
      </c>
      <c r="E500" s="14"/>
      <c r="F500" s="56">
        <f t="shared" si="16"/>
        <v>0</v>
      </c>
    </row>
    <row r="501" spans="1:6" ht="26.4" x14ac:dyDescent="0.4">
      <c r="A501" s="30">
        <v>7</v>
      </c>
      <c r="B501" s="19" t="s">
        <v>36</v>
      </c>
      <c r="C501" s="18" t="s">
        <v>14</v>
      </c>
      <c r="D501" s="24">
        <v>74</v>
      </c>
      <c r="E501" s="14"/>
      <c r="F501" s="56">
        <f t="shared" si="16"/>
        <v>0</v>
      </c>
    </row>
    <row r="502" spans="1:6" x14ac:dyDescent="0.4">
      <c r="A502" s="30">
        <v>8</v>
      </c>
      <c r="B502" s="19" t="s">
        <v>16</v>
      </c>
      <c r="C502" s="18" t="s">
        <v>14</v>
      </c>
      <c r="D502" s="24">
        <v>288</v>
      </c>
      <c r="E502" s="14"/>
      <c r="F502" s="56">
        <f t="shared" si="16"/>
        <v>0</v>
      </c>
    </row>
    <row r="503" spans="1:6" x14ac:dyDescent="0.4">
      <c r="A503" s="30">
        <v>9</v>
      </c>
      <c r="B503" s="19" t="s">
        <v>17</v>
      </c>
      <c r="C503" s="18" t="s">
        <v>14</v>
      </c>
      <c r="D503" s="24">
        <v>24</v>
      </c>
      <c r="E503" s="14"/>
      <c r="F503" s="56">
        <f t="shared" si="16"/>
        <v>0</v>
      </c>
    </row>
    <row r="504" spans="1:6" x14ac:dyDescent="0.4">
      <c r="A504" s="30">
        <v>10</v>
      </c>
      <c r="B504" s="19" t="s">
        <v>18</v>
      </c>
      <c r="C504" s="18" t="s">
        <v>14</v>
      </c>
      <c r="D504" s="24">
        <v>12</v>
      </c>
      <c r="E504" s="14"/>
      <c r="F504" s="56">
        <f t="shared" si="16"/>
        <v>0</v>
      </c>
    </row>
    <row r="505" spans="1:6" ht="26.4" customHeight="1" x14ac:dyDescent="0.4">
      <c r="A505" s="30">
        <v>11</v>
      </c>
      <c r="B505" s="19" t="s">
        <v>19</v>
      </c>
      <c r="C505" s="18" t="s">
        <v>14</v>
      </c>
      <c r="D505" s="24">
        <v>2</v>
      </c>
      <c r="E505" s="27"/>
      <c r="F505" s="56">
        <f t="shared" si="16"/>
        <v>0</v>
      </c>
    </row>
    <row r="506" spans="1:6" x14ac:dyDescent="0.4">
      <c r="A506" s="30"/>
      <c r="B506" s="26" t="s">
        <v>107</v>
      </c>
      <c r="C506" s="18"/>
      <c r="D506" s="24"/>
      <c r="E506" s="14"/>
      <c r="F506" s="56"/>
    </row>
    <row r="507" spans="1:6" ht="26.4" x14ac:dyDescent="0.4">
      <c r="A507" s="30">
        <v>12</v>
      </c>
      <c r="B507" s="19" t="s">
        <v>108</v>
      </c>
      <c r="C507" s="18" t="s">
        <v>12</v>
      </c>
      <c r="D507" s="24">
        <v>1.8</v>
      </c>
      <c r="E507" s="14"/>
      <c r="F507" s="56">
        <f t="shared" si="16"/>
        <v>0</v>
      </c>
    </row>
    <row r="508" spans="1:6" ht="26.4" x14ac:dyDescent="0.4">
      <c r="A508" s="30">
        <v>13</v>
      </c>
      <c r="B508" s="19" t="s">
        <v>87</v>
      </c>
      <c r="C508" s="18" t="s">
        <v>12</v>
      </c>
      <c r="D508" s="24">
        <v>1.8</v>
      </c>
      <c r="E508" s="14"/>
      <c r="F508" s="56">
        <f t="shared" si="16"/>
        <v>0</v>
      </c>
    </row>
    <row r="509" spans="1:6" x14ac:dyDescent="0.4">
      <c r="A509" s="30">
        <v>14</v>
      </c>
      <c r="B509" s="19" t="s">
        <v>85</v>
      </c>
      <c r="C509" s="18" t="s">
        <v>13</v>
      </c>
      <c r="D509" s="24">
        <v>2.7</v>
      </c>
      <c r="E509" s="27"/>
      <c r="F509" s="56">
        <f t="shared" si="16"/>
        <v>0</v>
      </c>
    </row>
    <row r="510" spans="1:6" ht="26.4" x14ac:dyDescent="0.4">
      <c r="A510" s="30">
        <v>15</v>
      </c>
      <c r="B510" s="19" t="s">
        <v>108</v>
      </c>
      <c r="C510" s="18" t="s">
        <v>12</v>
      </c>
      <c r="D510" s="24">
        <v>1.8</v>
      </c>
      <c r="E510" s="14"/>
      <c r="F510" s="56">
        <f t="shared" si="16"/>
        <v>0</v>
      </c>
    </row>
    <row r="511" spans="1:6" ht="26.4" x14ac:dyDescent="0.4">
      <c r="A511" s="30">
        <v>16</v>
      </c>
      <c r="B511" s="19" t="s">
        <v>87</v>
      </c>
      <c r="C511" s="18" t="s">
        <v>12</v>
      </c>
      <c r="D511" s="24">
        <v>1.8</v>
      </c>
      <c r="E511" s="14"/>
      <c r="F511" s="56">
        <f t="shared" si="16"/>
        <v>0</v>
      </c>
    </row>
    <row r="512" spans="1:6" x14ac:dyDescent="0.4">
      <c r="A512" s="30">
        <v>17</v>
      </c>
      <c r="B512" s="19" t="s">
        <v>109</v>
      </c>
      <c r="C512" s="18" t="s">
        <v>13</v>
      </c>
      <c r="D512" s="24">
        <v>1.8</v>
      </c>
      <c r="E512" s="14"/>
      <c r="F512" s="56">
        <f t="shared" si="16"/>
        <v>0</v>
      </c>
    </row>
    <row r="513" spans="1:6" x14ac:dyDescent="0.4">
      <c r="A513" s="30">
        <v>18</v>
      </c>
      <c r="B513" s="19" t="s">
        <v>110</v>
      </c>
      <c r="C513" s="18" t="s">
        <v>12</v>
      </c>
      <c r="D513" s="24">
        <v>5.4</v>
      </c>
      <c r="E513" s="14"/>
      <c r="F513" s="56">
        <f t="shared" si="16"/>
        <v>0</v>
      </c>
    </row>
    <row r="514" spans="1:6" ht="52.8" x14ac:dyDescent="0.4">
      <c r="A514" s="30">
        <v>19</v>
      </c>
      <c r="B514" s="19" t="s">
        <v>94</v>
      </c>
      <c r="C514" s="18" t="s">
        <v>95</v>
      </c>
      <c r="D514" s="24">
        <v>2.35</v>
      </c>
      <c r="E514" s="14"/>
      <c r="F514" s="56">
        <f t="shared" si="16"/>
        <v>0</v>
      </c>
    </row>
    <row r="515" spans="1:6" ht="39.6" x14ac:dyDescent="0.4">
      <c r="A515" s="30">
        <v>20</v>
      </c>
      <c r="B515" s="19" t="s">
        <v>111</v>
      </c>
      <c r="C515" s="18" t="s">
        <v>12</v>
      </c>
      <c r="D515" s="24">
        <v>5.4</v>
      </c>
      <c r="E515" s="14"/>
      <c r="F515" s="56">
        <f t="shared" si="16"/>
        <v>0</v>
      </c>
    </row>
    <row r="516" spans="1:6" x14ac:dyDescent="0.4">
      <c r="A516" s="30">
        <v>21</v>
      </c>
      <c r="B516" s="19" t="s">
        <v>112</v>
      </c>
      <c r="C516" s="18" t="s">
        <v>13</v>
      </c>
      <c r="D516" s="24">
        <v>183.6</v>
      </c>
      <c r="E516" s="14"/>
      <c r="F516" s="56">
        <f t="shared" si="16"/>
        <v>0</v>
      </c>
    </row>
    <row r="517" spans="1:6" x14ac:dyDescent="0.4">
      <c r="A517" s="30"/>
      <c r="B517" s="26" t="s">
        <v>37</v>
      </c>
      <c r="C517" s="18"/>
      <c r="D517" s="24"/>
      <c r="E517" s="14"/>
      <c r="F517" s="56"/>
    </row>
    <row r="518" spans="1:6" x14ac:dyDescent="0.4">
      <c r="A518" s="30">
        <v>22</v>
      </c>
      <c r="B518" s="19" t="s">
        <v>38</v>
      </c>
      <c r="C518" s="18" t="s">
        <v>39</v>
      </c>
      <c r="D518" s="24">
        <v>2.76</v>
      </c>
      <c r="E518" s="14"/>
      <c r="F518" s="56">
        <f t="shared" si="16"/>
        <v>0</v>
      </c>
    </row>
    <row r="519" spans="1:6" x14ac:dyDescent="0.4">
      <c r="A519" s="30">
        <v>23</v>
      </c>
      <c r="B519" s="19" t="s">
        <v>40</v>
      </c>
      <c r="C519" s="18" t="s">
        <v>33</v>
      </c>
      <c r="D519" s="24">
        <v>2.76</v>
      </c>
      <c r="E519" s="14"/>
      <c r="F519" s="56">
        <f t="shared" si="16"/>
        <v>0</v>
      </c>
    </row>
    <row r="520" spans="1:6" ht="21.6" thickBot="1" x14ac:dyDescent="0.45">
      <c r="A520" s="30">
        <v>24</v>
      </c>
      <c r="B520" s="19" t="s">
        <v>41</v>
      </c>
      <c r="C520" s="18" t="s">
        <v>14</v>
      </c>
      <c r="D520" s="24">
        <v>1</v>
      </c>
      <c r="E520" s="14"/>
      <c r="F520" s="56">
        <f>D520*E520</f>
        <v>0</v>
      </c>
    </row>
    <row r="521" spans="1:6" ht="21.6" thickBot="1" x14ac:dyDescent="0.45">
      <c r="A521" s="72" t="s">
        <v>15</v>
      </c>
      <c r="B521" s="73"/>
      <c r="C521" s="47"/>
      <c r="D521" s="48"/>
      <c r="E521" s="102">
        <f>SUM(F492:F520)</f>
        <v>0</v>
      </c>
      <c r="F521" s="103"/>
    </row>
    <row r="522" spans="1:6" ht="31.2" x14ac:dyDescent="0.4">
      <c r="A522" s="28"/>
      <c r="B522" s="22" t="s">
        <v>161</v>
      </c>
      <c r="C522" s="13"/>
      <c r="D522" s="22"/>
      <c r="E522" s="13"/>
      <c r="F522" s="57"/>
    </row>
    <row r="523" spans="1:6" x14ac:dyDescent="0.4">
      <c r="A523" s="30"/>
      <c r="B523" s="26" t="s">
        <v>29</v>
      </c>
      <c r="C523" s="18"/>
      <c r="D523" s="24"/>
      <c r="E523" s="14"/>
      <c r="F523" s="56"/>
    </row>
    <row r="524" spans="1:6" x14ac:dyDescent="0.4">
      <c r="A524" s="30"/>
      <c r="B524" s="26" t="s">
        <v>96</v>
      </c>
      <c r="C524" s="18"/>
      <c r="D524" s="24"/>
      <c r="E524" s="14"/>
      <c r="F524" s="56"/>
    </row>
    <row r="525" spans="1:6" ht="26.4" x14ac:dyDescent="0.4">
      <c r="A525" s="30">
        <v>1</v>
      </c>
      <c r="B525" s="19" t="s">
        <v>27</v>
      </c>
      <c r="C525" s="18" t="s">
        <v>12</v>
      </c>
      <c r="D525" s="24">
        <v>90</v>
      </c>
      <c r="E525" s="14"/>
      <c r="F525" s="56">
        <f>D525*E525</f>
        <v>0</v>
      </c>
    </row>
    <row r="526" spans="1:6" x14ac:dyDescent="0.4">
      <c r="A526" s="30"/>
      <c r="B526" s="26" t="s">
        <v>97</v>
      </c>
      <c r="C526" s="18"/>
      <c r="D526" s="24"/>
      <c r="E526" s="27"/>
      <c r="F526" s="56"/>
    </row>
    <row r="527" spans="1:6" x14ac:dyDescent="0.4">
      <c r="A527" s="30">
        <v>2</v>
      </c>
      <c r="B527" s="19" t="s">
        <v>66</v>
      </c>
      <c r="C527" s="18" t="s">
        <v>67</v>
      </c>
      <c r="D527" s="24">
        <v>8</v>
      </c>
      <c r="E527" s="14"/>
      <c r="F527" s="56">
        <f t="shared" ref="F527:F568" si="17">D527*E527</f>
        <v>0</v>
      </c>
    </row>
    <row r="528" spans="1:6" ht="26.4" x14ac:dyDescent="0.4">
      <c r="A528" s="30">
        <v>3</v>
      </c>
      <c r="B528" s="19" t="s">
        <v>68</v>
      </c>
      <c r="C528" s="18" t="s">
        <v>69</v>
      </c>
      <c r="D528" s="24">
        <v>4</v>
      </c>
      <c r="E528" s="14"/>
      <c r="F528" s="56">
        <f t="shared" si="17"/>
        <v>0</v>
      </c>
    </row>
    <row r="529" spans="1:6" ht="26.4" x14ac:dyDescent="0.4">
      <c r="A529" s="30">
        <v>4</v>
      </c>
      <c r="B529" s="19" t="s">
        <v>98</v>
      </c>
      <c r="C529" s="18" t="s">
        <v>47</v>
      </c>
      <c r="D529" s="24">
        <v>4</v>
      </c>
      <c r="E529" s="14"/>
      <c r="F529" s="56">
        <f t="shared" si="17"/>
        <v>0</v>
      </c>
    </row>
    <row r="530" spans="1:6" ht="27" customHeight="1" x14ac:dyDescent="0.4">
      <c r="A530" s="30"/>
      <c r="B530" s="26" t="s">
        <v>30</v>
      </c>
      <c r="C530" s="18"/>
      <c r="D530" s="24"/>
      <c r="E530" s="14"/>
      <c r="F530" s="56"/>
    </row>
    <row r="531" spans="1:6" x14ac:dyDescent="0.4">
      <c r="A531" s="30"/>
      <c r="B531" s="26" t="s">
        <v>96</v>
      </c>
      <c r="C531" s="18"/>
      <c r="D531" s="24"/>
      <c r="E531" s="14"/>
      <c r="F531" s="56"/>
    </row>
    <row r="532" spans="1:6" ht="26.4" x14ac:dyDescent="0.4">
      <c r="A532" s="30">
        <v>5</v>
      </c>
      <c r="B532" s="19" t="s">
        <v>31</v>
      </c>
      <c r="C532" s="18" t="s">
        <v>12</v>
      </c>
      <c r="D532" s="24">
        <v>90</v>
      </c>
      <c r="E532" s="14"/>
      <c r="F532" s="56">
        <f t="shared" si="17"/>
        <v>0</v>
      </c>
    </row>
    <row r="533" spans="1:6" x14ac:dyDescent="0.4">
      <c r="A533" s="30">
        <v>6</v>
      </c>
      <c r="B533" s="19" t="s">
        <v>32</v>
      </c>
      <c r="C533" s="18" t="s">
        <v>33</v>
      </c>
      <c r="D533" s="40">
        <v>2.7000000000000001E-3</v>
      </c>
      <c r="E533" s="14"/>
      <c r="F533" s="56">
        <f t="shared" si="17"/>
        <v>0</v>
      </c>
    </row>
    <row r="534" spans="1:6" x14ac:dyDescent="0.4">
      <c r="A534" s="30">
        <v>7</v>
      </c>
      <c r="B534" s="19" t="s">
        <v>133</v>
      </c>
      <c r="C534" s="18" t="s">
        <v>12</v>
      </c>
      <c r="D534" s="24">
        <v>103.5</v>
      </c>
      <c r="E534" s="27"/>
      <c r="F534" s="56">
        <f t="shared" si="17"/>
        <v>0</v>
      </c>
    </row>
    <row r="535" spans="1:6" ht="39.6" x14ac:dyDescent="0.4">
      <c r="A535" s="30">
        <v>8</v>
      </c>
      <c r="B535" s="19" t="s">
        <v>35</v>
      </c>
      <c r="C535" s="18" t="s">
        <v>12</v>
      </c>
      <c r="D535" s="24">
        <v>90</v>
      </c>
      <c r="E535" s="14"/>
      <c r="F535" s="56">
        <f t="shared" si="17"/>
        <v>0</v>
      </c>
    </row>
    <row r="536" spans="1:6" ht="26.4" x14ac:dyDescent="0.4">
      <c r="A536" s="30">
        <v>9</v>
      </c>
      <c r="B536" s="19" t="s">
        <v>36</v>
      </c>
      <c r="C536" s="18" t="s">
        <v>14</v>
      </c>
      <c r="D536" s="24">
        <v>58</v>
      </c>
      <c r="E536" s="14"/>
      <c r="F536" s="56">
        <f t="shared" si="17"/>
        <v>0</v>
      </c>
    </row>
    <row r="537" spans="1:6" x14ac:dyDescent="0.4">
      <c r="A537" s="30">
        <v>10</v>
      </c>
      <c r="B537" s="19" t="s">
        <v>16</v>
      </c>
      <c r="C537" s="18" t="s">
        <v>14</v>
      </c>
      <c r="D537" s="24">
        <v>228</v>
      </c>
      <c r="E537" s="14"/>
      <c r="F537" s="56">
        <f t="shared" si="17"/>
        <v>0</v>
      </c>
    </row>
    <row r="538" spans="1:6" x14ac:dyDescent="0.4">
      <c r="A538" s="30">
        <v>11</v>
      </c>
      <c r="B538" s="19" t="s">
        <v>18</v>
      </c>
      <c r="C538" s="18" t="s">
        <v>14</v>
      </c>
      <c r="D538" s="24">
        <v>12</v>
      </c>
      <c r="E538" s="27"/>
      <c r="F538" s="56">
        <f t="shared" si="17"/>
        <v>0</v>
      </c>
    </row>
    <row r="539" spans="1:6" x14ac:dyDescent="0.4">
      <c r="A539" s="30">
        <v>12</v>
      </c>
      <c r="B539" s="19" t="s">
        <v>19</v>
      </c>
      <c r="C539" s="18" t="s">
        <v>14</v>
      </c>
      <c r="D539" s="24">
        <v>2</v>
      </c>
      <c r="E539" s="14"/>
      <c r="F539" s="56">
        <f t="shared" si="17"/>
        <v>0</v>
      </c>
    </row>
    <row r="540" spans="1:6" x14ac:dyDescent="0.4">
      <c r="A540" s="30"/>
      <c r="B540" s="26" t="s">
        <v>97</v>
      </c>
      <c r="C540" s="18"/>
      <c r="D540" s="24"/>
      <c r="E540" s="14"/>
      <c r="F540" s="56"/>
    </row>
    <row r="541" spans="1:6" ht="39.6" x14ac:dyDescent="0.4">
      <c r="A541" s="30">
        <v>13</v>
      </c>
      <c r="B541" s="19" t="s">
        <v>72</v>
      </c>
      <c r="C541" s="18" t="s">
        <v>12</v>
      </c>
      <c r="D541" s="24">
        <v>8</v>
      </c>
      <c r="E541" s="14"/>
      <c r="F541" s="56">
        <f t="shared" si="17"/>
        <v>0</v>
      </c>
    </row>
    <row r="542" spans="1:6" ht="66" x14ac:dyDescent="0.4">
      <c r="A542" s="30">
        <v>14</v>
      </c>
      <c r="B542" s="19" t="s">
        <v>100</v>
      </c>
      <c r="C542" s="18" t="s">
        <v>12</v>
      </c>
      <c r="D542" s="24">
        <v>8</v>
      </c>
      <c r="E542" s="14"/>
      <c r="F542" s="56">
        <f t="shared" si="17"/>
        <v>0</v>
      </c>
    </row>
    <row r="543" spans="1:6" ht="27" customHeight="1" x14ac:dyDescent="0.4">
      <c r="A543" s="30">
        <v>15</v>
      </c>
      <c r="B543" s="19" t="s">
        <v>74</v>
      </c>
      <c r="C543" s="18" t="s">
        <v>20</v>
      </c>
      <c r="D543" s="24">
        <v>3</v>
      </c>
      <c r="E543" s="14"/>
      <c r="F543" s="56">
        <f t="shared" si="17"/>
        <v>0</v>
      </c>
    </row>
    <row r="544" spans="1:6" x14ac:dyDescent="0.4">
      <c r="A544" s="30">
        <v>16</v>
      </c>
      <c r="B544" s="19" t="s">
        <v>75</v>
      </c>
      <c r="C544" s="18" t="s">
        <v>14</v>
      </c>
      <c r="D544" s="24">
        <v>40</v>
      </c>
      <c r="E544" s="14"/>
      <c r="F544" s="56">
        <f t="shared" si="17"/>
        <v>0</v>
      </c>
    </row>
    <row r="545" spans="1:6" x14ac:dyDescent="0.4">
      <c r="A545" s="30">
        <v>17</v>
      </c>
      <c r="B545" s="19" t="s">
        <v>76</v>
      </c>
      <c r="C545" s="18" t="s">
        <v>20</v>
      </c>
      <c r="D545" s="24">
        <v>1.2</v>
      </c>
      <c r="E545" s="14"/>
      <c r="F545" s="56">
        <f t="shared" si="17"/>
        <v>0</v>
      </c>
    </row>
    <row r="546" spans="1:6" x14ac:dyDescent="0.4">
      <c r="A546" s="30">
        <v>18</v>
      </c>
      <c r="B546" s="19" t="s">
        <v>101</v>
      </c>
      <c r="C546" s="18" t="s">
        <v>14</v>
      </c>
      <c r="D546" s="24">
        <v>16</v>
      </c>
      <c r="E546" s="14"/>
      <c r="F546" s="56">
        <f t="shared" si="17"/>
        <v>0</v>
      </c>
    </row>
    <row r="547" spans="1:6" x14ac:dyDescent="0.4">
      <c r="A547" s="30">
        <v>19</v>
      </c>
      <c r="B547" s="19" t="s">
        <v>102</v>
      </c>
      <c r="C547" s="18" t="s">
        <v>47</v>
      </c>
      <c r="D547" s="24">
        <v>4</v>
      </c>
      <c r="E547" s="14"/>
      <c r="F547" s="56">
        <f t="shared" si="17"/>
        <v>0</v>
      </c>
    </row>
    <row r="548" spans="1:6" x14ac:dyDescent="0.4">
      <c r="A548" s="30">
        <v>20</v>
      </c>
      <c r="B548" s="19" t="s">
        <v>103</v>
      </c>
      <c r="C548" s="18" t="s">
        <v>47</v>
      </c>
      <c r="D548" s="24">
        <v>4.08</v>
      </c>
      <c r="E548" s="14"/>
      <c r="F548" s="56">
        <f t="shared" si="17"/>
        <v>0</v>
      </c>
    </row>
    <row r="549" spans="1:6" x14ac:dyDescent="0.4">
      <c r="A549" s="30">
        <v>21</v>
      </c>
      <c r="B549" s="19" t="s">
        <v>74</v>
      </c>
      <c r="C549" s="18" t="s">
        <v>20</v>
      </c>
      <c r="D549" s="24">
        <v>0.56000000000000005</v>
      </c>
      <c r="E549" s="14"/>
      <c r="F549" s="56">
        <f t="shared" si="17"/>
        <v>0</v>
      </c>
    </row>
    <row r="550" spans="1:6" ht="27" customHeight="1" x14ac:dyDescent="0.4">
      <c r="A550" s="30">
        <v>22</v>
      </c>
      <c r="B550" s="19" t="s">
        <v>104</v>
      </c>
      <c r="C550" s="18" t="s">
        <v>14</v>
      </c>
      <c r="D550" s="24">
        <v>4</v>
      </c>
      <c r="E550" s="14"/>
      <c r="F550" s="56">
        <f t="shared" si="17"/>
        <v>0</v>
      </c>
    </row>
    <row r="551" spans="1:6" x14ac:dyDescent="0.4">
      <c r="A551" s="30">
        <v>23</v>
      </c>
      <c r="B551" s="19" t="s">
        <v>79</v>
      </c>
      <c r="C551" s="18" t="s">
        <v>47</v>
      </c>
      <c r="D551" s="24">
        <v>4</v>
      </c>
      <c r="E551" s="14"/>
      <c r="F551" s="56">
        <f t="shared" si="17"/>
        <v>0</v>
      </c>
    </row>
    <row r="552" spans="1:6" x14ac:dyDescent="0.4">
      <c r="A552" s="30">
        <v>24</v>
      </c>
      <c r="B552" s="19" t="s">
        <v>105</v>
      </c>
      <c r="C552" s="18" t="s">
        <v>47</v>
      </c>
      <c r="D552" s="24">
        <v>4.1500000000000004</v>
      </c>
      <c r="E552" s="14"/>
      <c r="F552" s="56">
        <f t="shared" si="17"/>
        <v>0</v>
      </c>
    </row>
    <row r="553" spans="1:6" x14ac:dyDescent="0.4">
      <c r="A553" s="30">
        <v>25</v>
      </c>
      <c r="B553" s="19" t="s">
        <v>106</v>
      </c>
      <c r="C553" s="18" t="s">
        <v>14</v>
      </c>
      <c r="D553" s="24">
        <v>14</v>
      </c>
      <c r="E553" s="14"/>
      <c r="F553" s="56">
        <f t="shared" si="17"/>
        <v>0</v>
      </c>
    </row>
    <row r="554" spans="1:6" x14ac:dyDescent="0.4">
      <c r="A554" s="30">
        <v>26</v>
      </c>
      <c r="B554" s="19" t="s">
        <v>76</v>
      </c>
      <c r="C554" s="18" t="s">
        <v>20</v>
      </c>
      <c r="D554" s="24">
        <v>0.4</v>
      </c>
      <c r="E554" s="27"/>
      <c r="F554" s="56">
        <f t="shared" si="17"/>
        <v>0</v>
      </c>
    </row>
    <row r="555" spans="1:6" x14ac:dyDescent="0.4">
      <c r="A555" s="30"/>
      <c r="B555" s="26" t="s">
        <v>107</v>
      </c>
      <c r="C555" s="18"/>
      <c r="D555" s="24"/>
      <c r="E555" s="14"/>
      <c r="F555" s="56"/>
    </row>
    <row r="556" spans="1:6" ht="26.4" x14ac:dyDescent="0.4">
      <c r="A556" s="30">
        <v>27</v>
      </c>
      <c r="B556" s="19" t="s">
        <v>108</v>
      </c>
      <c r="C556" s="18" t="s">
        <v>12</v>
      </c>
      <c r="D556" s="24">
        <v>1.5</v>
      </c>
      <c r="E556" s="14"/>
      <c r="F556" s="56">
        <f t="shared" si="17"/>
        <v>0</v>
      </c>
    </row>
    <row r="557" spans="1:6" ht="26.4" x14ac:dyDescent="0.4">
      <c r="A557" s="30">
        <v>28</v>
      </c>
      <c r="B557" s="19" t="s">
        <v>87</v>
      </c>
      <c r="C557" s="18" t="s">
        <v>12</v>
      </c>
      <c r="D557" s="24">
        <v>1.5</v>
      </c>
      <c r="E557" s="14"/>
      <c r="F557" s="56">
        <f t="shared" si="17"/>
        <v>0</v>
      </c>
    </row>
    <row r="558" spans="1:6" x14ac:dyDescent="0.4">
      <c r="A558" s="30">
        <v>29</v>
      </c>
      <c r="B558" s="19" t="s">
        <v>85</v>
      </c>
      <c r="C558" s="18" t="s">
        <v>13</v>
      </c>
      <c r="D558" s="24">
        <v>2.25</v>
      </c>
      <c r="E558" s="27"/>
      <c r="F558" s="56">
        <f t="shared" si="17"/>
        <v>0</v>
      </c>
    </row>
    <row r="559" spans="1:6" ht="26.4" x14ac:dyDescent="0.4">
      <c r="A559" s="30">
        <v>30</v>
      </c>
      <c r="B559" s="19" t="s">
        <v>108</v>
      </c>
      <c r="C559" s="18" t="s">
        <v>12</v>
      </c>
      <c r="D559" s="24">
        <v>1.5</v>
      </c>
      <c r="E559" s="14"/>
      <c r="F559" s="56">
        <f t="shared" si="17"/>
        <v>0</v>
      </c>
    </row>
    <row r="560" spans="1:6" ht="26.4" x14ac:dyDescent="0.4">
      <c r="A560" s="30">
        <v>31</v>
      </c>
      <c r="B560" s="19" t="s">
        <v>87</v>
      </c>
      <c r="C560" s="18" t="s">
        <v>12</v>
      </c>
      <c r="D560" s="24">
        <v>1.5</v>
      </c>
      <c r="E560" s="14"/>
      <c r="F560" s="56">
        <f t="shared" si="17"/>
        <v>0</v>
      </c>
    </row>
    <row r="561" spans="1:6" x14ac:dyDescent="0.4">
      <c r="A561" s="30">
        <v>32</v>
      </c>
      <c r="B561" s="19" t="s">
        <v>109</v>
      </c>
      <c r="C561" s="18" t="s">
        <v>13</v>
      </c>
      <c r="D561" s="24">
        <v>1.5</v>
      </c>
      <c r="E561" s="14"/>
      <c r="F561" s="56">
        <f t="shared" si="17"/>
        <v>0</v>
      </c>
    </row>
    <row r="562" spans="1:6" x14ac:dyDescent="0.4">
      <c r="A562" s="30">
        <v>33</v>
      </c>
      <c r="B562" s="19" t="s">
        <v>110</v>
      </c>
      <c r="C562" s="18" t="s">
        <v>12</v>
      </c>
      <c r="D562" s="24">
        <v>4.5</v>
      </c>
      <c r="E562" s="14"/>
      <c r="F562" s="56">
        <f t="shared" si="17"/>
        <v>0</v>
      </c>
    </row>
    <row r="563" spans="1:6" ht="27" customHeight="1" x14ac:dyDescent="0.4">
      <c r="A563" s="30">
        <v>34</v>
      </c>
      <c r="B563" s="19" t="s">
        <v>94</v>
      </c>
      <c r="C563" s="18" t="s">
        <v>95</v>
      </c>
      <c r="D563" s="24">
        <v>1.95</v>
      </c>
      <c r="E563" s="14"/>
      <c r="F563" s="56">
        <f t="shared" si="17"/>
        <v>0</v>
      </c>
    </row>
    <row r="564" spans="1:6" ht="39.6" x14ac:dyDescent="0.4">
      <c r="A564" s="30">
        <v>35</v>
      </c>
      <c r="B564" s="19" t="s">
        <v>111</v>
      </c>
      <c r="C564" s="18" t="s">
        <v>12</v>
      </c>
      <c r="D564" s="24">
        <v>4.5</v>
      </c>
      <c r="E564" s="14"/>
      <c r="F564" s="56">
        <f t="shared" si="17"/>
        <v>0</v>
      </c>
    </row>
    <row r="565" spans="1:6" x14ac:dyDescent="0.4">
      <c r="A565" s="30">
        <v>36</v>
      </c>
      <c r="B565" s="36" t="s">
        <v>112</v>
      </c>
      <c r="C565" s="18" t="s">
        <v>13</v>
      </c>
      <c r="D565" s="24">
        <v>153</v>
      </c>
      <c r="E565" s="14"/>
      <c r="F565" s="56">
        <f t="shared" si="17"/>
        <v>0</v>
      </c>
    </row>
    <row r="566" spans="1:6" x14ac:dyDescent="0.4">
      <c r="A566" s="30"/>
      <c r="B566" s="26" t="s">
        <v>37</v>
      </c>
      <c r="C566" s="18"/>
      <c r="D566" s="24"/>
      <c r="E566" s="14"/>
      <c r="F566" s="56"/>
    </row>
    <row r="567" spans="1:6" x14ac:dyDescent="0.4">
      <c r="A567" s="30">
        <v>37</v>
      </c>
      <c r="B567" s="19" t="s">
        <v>38</v>
      </c>
      <c r="C567" s="18" t="s">
        <v>39</v>
      </c>
      <c r="D567" s="44">
        <v>1.8959999999999999</v>
      </c>
      <c r="E567" s="14"/>
      <c r="F567" s="56">
        <f t="shared" si="17"/>
        <v>0</v>
      </c>
    </row>
    <row r="568" spans="1:6" x14ac:dyDescent="0.4">
      <c r="A568" s="30">
        <v>38</v>
      </c>
      <c r="B568" s="19" t="s">
        <v>40</v>
      </c>
      <c r="C568" s="18" t="s">
        <v>33</v>
      </c>
      <c r="D568" s="44">
        <v>1.8959999999999999</v>
      </c>
      <c r="E568" s="14"/>
      <c r="F568" s="56">
        <f t="shared" si="17"/>
        <v>0</v>
      </c>
    </row>
    <row r="569" spans="1:6" ht="21.6" thickBot="1" x14ac:dyDescent="0.45">
      <c r="A569" s="30">
        <v>39</v>
      </c>
      <c r="B569" s="19" t="s">
        <v>41</v>
      </c>
      <c r="C569" s="18" t="s">
        <v>14</v>
      </c>
      <c r="D569" s="24">
        <v>1</v>
      </c>
      <c r="E569" s="14"/>
      <c r="F569" s="56">
        <f>D569*E569</f>
        <v>0</v>
      </c>
    </row>
    <row r="570" spans="1:6" ht="21.6" thickBot="1" x14ac:dyDescent="0.45">
      <c r="A570" s="72" t="s">
        <v>15</v>
      </c>
      <c r="B570" s="73"/>
      <c r="C570" s="47"/>
      <c r="D570" s="48"/>
      <c r="E570" s="102">
        <f>SUM(F524:F569)</f>
        <v>0</v>
      </c>
      <c r="F570" s="103"/>
    </row>
    <row r="571" spans="1:6" ht="31.2" x14ac:dyDescent="0.4">
      <c r="A571" s="28"/>
      <c r="B571" s="22" t="s">
        <v>162</v>
      </c>
      <c r="C571" s="13"/>
      <c r="D571" s="22"/>
      <c r="E571" s="13"/>
      <c r="F571" s="57"/>
    </row>
    <row r="572" spans="1:6" x14ac:dyDescent="0.4">
      <c r="A572" s="30"/>
      <c r="B572" s="26" t="s">
        <v>29</v>
      </c>
      <c r="C572" s="18"/>
      <c r="D572" s="24"/>
      <c r="E572" s="27"/>
      <c r="F572" s="55"/>
    </row>
    <row r="573" spans="1:6" x14ac:dyDescent="0.4">
      <c r="A573" s="31"/>
      <c r="B573" s="26" t="s">
        <v>96</v>
      </c>
      <c r="C573" s="37"/>
      <c r="D573" s="38"/>
      <c r="E573" s="14"/>
      <c r="F573" s="56"/>
    </row>
    <row r="574" spans="1:6" ht="26.4" x14ac:dyDescent="0.4">
      <c r="A574" s="30">
        <v>1</v>
      </c>
      <c r="B574" s="19" t="s">
        <v>27</v>
      </c>
      <c r="C574" s="18" t="s">
        <v>12</v>
      </c>
      <c r="D574" s="24">
        <v>155</v>
      </c>
      <c r="E574" s="14"/>
      <c r="F574" s="56">
        <f>D574*E574</f>
        <v>0</v>
      </c>
    </row>
    <row r="575" spans="1:6" x14ac:dyDescent="0.4">
      <c r="A575" s="30">
        <v>2</v>
      </c>
      <c r="B575" s="19" t="s">
        <v>28</v>
      </c>
      <c r="C575" s="18" t="s">
        <v>12</v>
      </c>
      <c r="D575" s="24">
        <v>155</v>
      </c>
      <c r="E575" s="27"/>
      <c r="F575" s="56">
        <f t="shared" ref="F575:F588" si="18">D575*E575</f>
        <v>0</v>
      </c>
    </row>
    <row r="576" spans="1:6" x14ac:dyDescent="0.4">
      <c r="A576" s="30"/>
      <c r="B576" s="26" t="s">
        <v>30</v>
      </c>
      <c r="C576" s="18"/>
      <c r="D576" s="24"/>
      <c r="E576" s="14"/>
      <c r="F576" s="56"/>
    </row>
    <row r="577" spans="1:6" x14ac:dyDescent="0.4">
      <c r="A577" s="30"/>
      <c r="B577" s="26" t="s">
        <v>96</v>
      </c>
      <c r="C577" s="18"/>
      <c r="D577" s="24"/>
      <c r="E577" s="14"/>
      <c r="F577" s="56"/>
    </row>
    <row r="578" spans="1:6" ht="26.4" x14ac:dyDescent="0.4">
      <c r="A578" s="30">
        <v>3</v>
      </c>
      <c r="B578" s="19" t="s">
        <v>31</v>
      </c>
      <c r="C578" s="18" t="s">
        <v>12</v>
      </c>
      <c r="D578" s="24">
        <v>155</v>
      </c>
      <c r="E578" s="14"/>
      <c r="F578" s="56">
        <f t="shared" si="18"/>
        <v>0</v>
      </c>
    </row>
    <row r="579" spans="1:6" x14ac:dyDescent="0.4">
      <c r="A579" s="30">
        <v>4</v>
      </c>
      <c r="B579" s="19" t="s">
        <v>32</v>
      </c>
      <c r="C579" s="37" t="s">
        <v>33</v>
      </c>
      <c r="D579" s="46">
        <v>4.6499999999999996E-3</v>
      </c>
      <c r="E579" s="14"/>
      <c r="F579" s="56">
        <f t="shared" si="18"/>
        <v>0</v>
      </c>
    </row>
    <row r="580" spans="1:6" ht="26.4" x14ac:dyDescent="0.4">
      <c r="A580" s="30">
        <v>5</v>
      </c>
      <c r="B580" s="19" t="s">
        <v>34</v>
      </c>
      <c r="C580" s="18" t="s">
        <v>12</v>
      </c>
      <c r="D580" s="24">
        <v>178.25</v>
      </c>
      <c r="E580" s="14"/>
      <c r="F580" s="56">
        <f t="shared" si="18"/>
        <v>0</v>
      </c>
    </row>
    <row r="581" spans="1:6" ht="39.6" x14ac:dyDescent="0.4">
      <c r="A581" s="30">
        <v>6</v>
      </c>
      <c r="B581" s="19" t="s">
        <v>35</v>
      </c>
      <c r="C581" s="18" t="s">
        <v>12</v>
      </c>
      <c r="D581" s="24">
        <v>155</v>
      </c>
      <c r="E581" s="14"/>
      <c r="F581" s="56">
        <f t="shared" si="18"/>
        <v>0</v>
      </c>
    </row>
    <row r="582" spans="1:6" ht="26.4" x14ac:dyDescent="0.4">
      <c r="A582" s="30">
        <v>7</v>
      </c>
      <c r="B582" s="19" t="s">
        <v>36</v>
      </c>
      <c r="C582" s="18" t="s">
        <v>14</v>
      </c>
      <c r="D582" s="24">
        <v>100</v>
      </c>
      <c r="E582" s="14"/>
      <c r="F582" s="56">
        <f t="shared" si="18"/>
        <v>0</v>
      </c>
    </row>
    <row r="583" spans="1:6" x14ac:dyDescent="0.4">
      <c r="A583" s="30">
        <v>8</v>
      </c>
      <c r="B583" s="19" t="s">
        <v>16</v>
      </c>
      <c r="C583" s="18" t="s">
        <v>14</v>
      </c>
      <c r="D583" s="24">
        <v>388</v>
      </c>
      <c r="E583" s="14"/>
      <c r="F583" s="56">
        <f t="shared" si="18"/>
        <v>0</v>
      </c>
    </row>
    <row r="584" spans="1:6" x14ac:dyDescent="0.4">
      <c r="A584" s="30">
        <v>9</v>
      </c>
      <c r="B584" s="19" t="s">
        <v>18</v>
      </c>
      <c r="C584" s="18" t="s">
        <v>14</v>
      </c>
      <c r="D584" s="24">
        <v>12</v>
      </c>
      <c r="E584" s="14"/>
      <c r="F584" s="56">
        <f t="shared" si="18"/>
        <v>0</v>
      </c>
    </row>
    <row r="585" spans="1:6" x14ac:dyDescent="0.4">
      <c r="A585" s="30">
        <v>10</v>
      </c>
      <c r="B585" s="19" t="s">
        <v>19</v>
      </c>
      <c r="C585" s="37" t="s">
        <v>14</v>
      </c>
      <c r="D585" s="38">
        <v>2</v>
      </c>
      <c r="E585" s="27"/>
      <c r="F585" s="56">
        <f t="shared" si="18"/>
        <v>0</v>
      </c>
    </row>
    <row r="586" spans="1:6" x14ac:dyDescent="0.4">
      <c r="A586" s="30"/>
      <c r="B586" s="26" t="s">
        <v>37</v>
      </c>
      <c r="C586" s="18"/>
      <c r="D586" s="24"/>
      <c r="E586" s="14"/>
      <c r="F586" s="56"/>
    </row>
    <row r="587" spans="1:6" x14ac:dyDescent="0.4">
      <c r="A587" s="30">
        <v>11</v>
      </c>
      <c r="B587" s="19" t="s">
        <v>38</v>
      </c>
      <c r="C587" s="18" t="s">
        <v>39</v>
      </c>
      <c r="D587" s="24">
        <v>3.72</v>
      </c>
      <c r="E587" s="14"/>
      <c r="F587" s="56">
        <f>D587*E587</f>
        <v>0</v>
      </c>
    </row>
    <row r="588" spans="1:6" x14ac:dyDescent="0.4">
      <c r="A588" s="30">
        <v>12</v>
      </c>
      <c r="B588" s="19" t="s">
        <v>40</v>
      </c>
      <c r="C588" s="18" t="s">
        <v>33</v>
      </c>
      <c r="D588" s="24">
        <v>3.72</v>
      </c>
      <c r="E588" s="14"/>
      <c r="F588" s="56">
        <f t="shared" si="18"/>
        <v>0</v>
      </c>
    </row>
    <row r="589" spans="1:6" ht="21.6" thickBot="1" x14ac:dyDescent="0.45">
      <c r="A589" s="30">
        <v>13</v>
      </c>
      <c r="B589" s="19" t="s">
        <v>41</v>
      </c>
      <c r="C589" s="18" t="s">
        <v>14</v>
      </c>
      <c r="D589" s="24">
        <v>1</v>
      </c>
      <c r="E589" s="14"/>
      <c r="F589" s="56">
        <f>D589*E589</f>
        <v>0</v>
      </c>
    </row>
    <row r="590" spans="1:6" ht="21.6" thickBot="1" x14ac:dyDescent="0.45">
      <c r="A590" s="72" t="s">
        <v>15</v>
      </c>
      <c r="B590" s="73"/>
      <c r="C590" s="47"/>
      <c r="D590" s="48"/>
      <c r="E590" s="102">
        <f>SUM(F573:F589)</f>
        <v>0</v>
      </c>
      <c r="F590" s="103"/>
    </row>
    <row r="591" spans="1:6" ht="31.2" x14ac:dyDescent="0.4">
      <c r="A591" s="28"/>
      <c r="B591" s="22" t="s">
        <v>163</v>
      </c>
      <c r="C591" s="13"/>
      <c r="D591" s="22"/>
      <c r="E591" s="13"/>
      <c r="F591" s="57"/>
    </row>
    <row r="592" spans="1:6" x14ac:dyDescent="0.4">
      <c r="A592" s="30"/>
      <c r="B592" s="26" t="s">
        <v>29</v>
      </c>
      <c r="C592" s="18"/>
      <c r="D592" s="24"/>
      <c r="E592" s="27"/>
      <c r="F592" s="55"/>
    </row>
    <row r="593" spans="1:6" x14ac:dyDescent="0.4">
      <c r="A593" s="30"/>
      <c r="B593" s="26" t="s">
        <v>96</v>
      </c>
      <c r="C593" s="18"/>
      <c r="D593" s="24"/>
      <c r="E593" s="14"/>
      <c r="F593" s="56"/>
    </row>
    <row r="594" spans="1:6" ht="26.4" x14ac:dyDescent="0.4">
      <c r="A594" s="30">
        <v>1</v>
      </c>
      <c r="B594" s="19" t="s">
        <v>27</v>
      </c>
      <c r="C594" s="18" t="s">
        <v>12</v>
      </c>
      <c r="D594" s="24">
        <v>96</v>
      </c>
      <c r="E594" s="14"/>
      <c r="F594" s="56">
        <f>D594*E594</f>
        <v>0</v>
      </c>
    </row>
    <row r="595" spans="1:6" x14ac:dyDescent="0.4">
      <c r="A595" s="30">
        <v>2</v>
      </c>
      <c r="B595" s="19" t="s">
        <v>28</v>
      </c>
      <c r="C595" s="18" t="s">
        <v>12</v>
      </c>
      <c r="D595" s="24">
        <v>96</v>
      </c>
      <c r="E595" s="27"/>
      <c r="F595" s="56">
        <f t="shared" ref="F595:F608" si="19">D595*E595</f>
        <v>0</v>
      </c>
    </row>
    <row r="596" spans="1:6" x14ac:dyDescent="0.4">
      <c r="A596" s="30"/>
      <c r="B596" s="26" t="s">
        <v>30</v>
      </c>
      <c r="C596" s="18"/>
      <c r="D596" s="24"/>
      <c r="E596" s="14"/>
      <c r="F596" s="56"/>
    </row>
    <row r="597" spans="1:6" x14ac:dyDescent="0.4">
      <c r="A597" s="30"/>
      <c r="B597" s="26" t="s">
        <v>96</v>
      </c>
      <c r="C597" s="18"/>
      <c r="D597" s="24"/>
      <c r="E597" s="14"/>
      <c r="F597" s="56"/>
    </row>
    <row r="598" spans="1:6" ht="26.4" x14ac:dyDescent="0.4">
      <c r="A598" s="30">
        <v>3</v>
      </c>
      <c r="B598" s="19" t="s">
        <v>31</v>
      </c>
      <c r="C598" s="18" t="s">
        <v>12</v>
      </c>
      <c r="D598" s="24">
        <v>96</v>
      </c>
      <c r="E598" s="14"/>
      <c r="F598" s="56">
        <f t="shared" si="19"/>
        <v>0</v>
      </c>
    </row>
    <row r="599" spans="1:6" x14ac:dyDescent="0.4">
      <c r="A599" s="30">
        <v>4</v>
      </c>
      <c r="B599" s="19" t="s">
        <v>32</v>
      </c>
      <c r="C599" s="18" t="s">
        <v>33</v>
      </c>
      <c r="D599" s="45">
        <v>2.8800000000000002E-3</v>
      </c>
      <c r="E599" s="14"/>
      <c r="F599" s="56">
        <f t="shared" si="19"/>
        <v>0</v>
      </c>
    </row>
    <row r="600" spans="1:6" x14ac:dyDescent="0.4">
      <c r="A600" s="30">
        <v>5</v>
      </c>
      <c r="B600" s="19" t="s">
        <v>133</v>
      </c>
      <c r="C600" s="18" t="s">
        <v>12</v>
      </c>
      <c r="D600" s="24">
        <v>110.4</v>
      </c>
      <c r="E600" s="14"/>
      <c r="F600" s="56">
        <f t="shared" si="19"/>
        <v>0</v>
      </c>
    </row>
    <row r="601" spans="1:6" ht="39.6" x14ac:dyDescent="0.4">
      <c r="A601" s="30">
        <v>6</v>
      </c>
      <c r="B601" s="19" t="s">
        <v>35</v>
      </c>
      <c r="C601" s="18" t="s">
        <v>12</v>
      </c>
      <c r="D601" s="24">
        <v>96</v>
      </c>
      <c r="E601" s="14"/>
      <c r="F601" s="56">
        <f t="shared" si="19"/>
        <v>0</v>
      </c>
    </row>
    <row r="602" spans="1:6" ht="26.4" x14ac:dyDescent="0.4">
      <c r="A602" s="30">
        <v>7</v>
      </c>
      <c r="B602" s="19" t="s">
        <v>36</v>
      </c>
      <c r="C602" s="18" t="s">
        <v>14</v>
      </c>
      <c r="D602" s="24">
        <v>62</v>
      </c>
      <c r="E602" s="14"/>
      <c r="F602" s="56">
        <f t="shared" si="19"/>
        <v>0</v>
      </c>
    </row>
    <row r="603" spans="1:6" x14ac:dyDescent="0.4">
      <c r="A603" s="30">
        <v>8</v>
      </c>
      <c r="B603" s="19" t="s">
        <v>16</v>
      </c>
      <c r="C603" s="18" t="s">
        <v>14</v>
      </c>
      <c r="D603" s="24">
        <v>240</v>
      </c>
      <c r="E603" s="14"/>
      <c r="F603" s="56">
        <f t="shared" si="19"/>
        <v>0</v>
      </c>
    </row>
    <row r="604" spans="1:6" x14ac:dyDescent="0.4">
      <c r="A604" s="30">
        <v>9</v>
      </c>
      <c r="B604" s="19" t="s">
        <v>18</v>
      </c>
      <c r="C604" s="18" t="s">
        <v>14</v>
      </c>
      <c r="D604" s="24">
        <v>12</v>
      </c>
      <c r="E604" s="14"/>
      <c r="F604" s="56">
        <f t="shared" si="19"/>
        <v>0</v>
      </c>
    </row>
    <row r="605" spans="1:6" x14ac:dyDescent="0.4">
      <c r="A605" s="30">
        <v>10</v>
      </c>
      <c r="B605" s="19" t="s">
        <v>19</v>
      </c>
      <c r="C605" s="18" t="s">
        <v>14</v>
      </c>
      <c r="D605" s="24">
        <v>2</v>
      </c>
      <c r="E605" s="27"/>
      <c r="F605" s="56">
        <f t="shared" si="19"/>
        <v>0</v>
      </c>
    </row>
    <row r="606" spans="1:6" x14ac:dyDescent="0.4">
      <c r="A606" s="30"/>
      <c r="B606" s="26" t="s">
        <v>37</v>
      </c>
      <c r="C606" s="18"/>
      <c r="D606" s="24"/>
      <c r="E606" s="14"/>
      <c r="F606" s="56"/>
    </row>
    <row r="607" spans="1:6" x14ac:dyDescent="0.4">
      <c r="A607" s="30">
        <v>11</v>
      </c>
      <c r="B607" s="19" t="s">
        <v>38</v>
      </c>
      <c r="C607" s="18" t="s">
        <v>39</v>
      </c>
      <c r="D607" s="44">
        <v>2.3039999999999998</v>
      </c>
      <c r="E607" s="14"/>
      <c r="F607" s="56">
        <f t="shared" si="19"/>
        <v>0</v>
      </c>
    </row>
    <row r="608" spans="1:6" x14ac:dyDescent="0.4">
      <c r="A608" s="30">
        <v>12</v>
      </c>
      <c r="B608" s="19" t="s">
        <v>40</v>
      </c>
      <c r="C608" s="18" t="s">
        <v>33</v>
      </c>
      <c r="D608" s="44">
        <v>2.3039999999999998</v>
      </c>
      <c r="E608" s="14"/>
      <c r="F608" s="56">
        <f t="shared" si="19"/>
        <v>0</v>
      </c>
    </row>
    <row r="609" spans="1:6" ht="21.6" thickBot="1" x14ac:dyDescent="0.45">
      <c r="A609" s="30">
        <v>13</v>
      </c>
      <c r="B609" s="19" t="s">
        <v>41</v>
      </c>
      <c r="C609" s="18" t="s">
        <v>14</v>
      </c>
      <c r="D609" s="24">
        <v>1</v>
      </c>
      <c r="E609" s="14"/>
      <c r="F609" s="56">
        <f>D609*E609</f>
        <v>0</v>
      </c>
    </row>
    <row r="610" spans="1:6" ht="21.6" thickBot="1" x14ac:dyDescent="0.45">
      <c r="A610" s="72" t="s">
        <v>15</v>
      </c>
      <c r="B610" s="73"/>
      <c r="C610" s="47"/>
      <c r="D610" s="48"/>
      <c r="E610" s="102">
        <f>SUM(F593:F609)</f>
        <v>0</v>
      </c>
      <c r="F610" s="103"/>
    </row>
    <row r="611" spans="1:6" ht="31.2" x14ac:dyDescent="0.4">
      <c r="A611" s="28"/>
      <c r="B611" s="22" t="s">
        <v>164</v>
      </c>
      <c r="C611" s="13"/>
      <c r="D611" s="22"/>
      <c r="E611" s="13"/>
      <c r="F611" s="57"/>
    </row>
    <row r="612" spans="1:6" x14ac:dyDescent="0.4">
      <c r="A612" s="30"/>
      <c r="B612" s="26" t="s">
        <v>29</v>
      </c>
      <c r="C612" s="18"/>
      <c r="D612" s="24"/>
      <c r="E612" s="27"/>
      <c r="F612" s="55"/>
    </row>
    <row r="613" spans="1:6" x14ac:dyDescent="0.4">
      <c r="A613" s="30"/>
      <c r="B613" s="26" t="s">
        <v>96</v>
      </c>
      <c r="C613" s="18"/>
      <c r="D613" s="24"/>
      <c r="E613" s="14"/>
      <c r="F613" s="56"/>
    </row>
    <row r="614" spans="1:6" ht="26.4" x14ac:dyDescent="0.4">
      <c r="A614" s="30">
        <v>1</v>
      </c>
      <c r="B614" s="19" t="s">
        <v>27</v>
      </c>
      <c r="C614" s="18" t="s">
        <v>12</v>
      </c>
      <c r="D614" s="24">
        <v>169</v>
      </c>
      <c r="E614" s="14"/>
      <c r="F614" s="56">
        <f>D614*E614</f>
        <v>0</v>
      </c>
    </row>
    <row r="615" spans="1:6" x14ac:dyDescent="0.4">
      <c r="A615" s="30">
        <v>2</v>
      </c>
      <c r="B615" s="19" t="s">
        <v>28</v>
      </c>
      <c r="C615" s="18" t="s">
        <v>12</v>
      </c>
      <c r="D615" s="24">
        <v>169</v>
      </c>
      <c r="E615" s="27"/>
      <c r="F615" s="56">
        <f t="shared" ref="F615:F666" si="20">D615*E615</f>
        <v>0</v>
      </c>
    </row>
    <row r="616" spans="1:6" ht="26.4" x14ac:dyDescent="0.4">
      <c r="A616" s="30">
        <v>3</v>
      </c>
      <c r="B616" s="19" t="s">
        <v>134</v>
      </c>
      <c r="C616" s="18" t="s">
        <v>12</v>
      </c>
      <c r="D616" s="24">
        <v>169</v>
      </c>
      <c r="E616" s="14"/>
      <c r="F616" s="56">
        <f t="shared" si="20"/>
        <v>0</v>
      </c>
    </row>
    <row r="617" spans="1:6" x14ac:dyDescent="0.4">
      <c r="A617" s="30">
        <v>4</v>
      </c>
      <c r="B617" s="19" t="s">
        <v>135</v>
      </c>
      <c r="C617" s="18" t="s">
        <v>12</v>
      </c>
      <c r="D617" s="24">
        <v>169</v>
      </c>
      <c r="E617" s="14"/>
      <c r="F617" s="56">
        <f t="shared" si="20"/>
        <v>0</v>
      </c>
    </row>
    <row r="618" spans="1:6" x14ac:dyDescent="0.4">
      <c r="A618" s="30"/>
      <c r="B618" s="26" t="s">
        <v>97</v>
      </c>
      <c r="C618" s="18"/>
      <c r="D618" s="24"/>
      <c r="E618" s="14"/>
      <c r="F618" s="56"/>
    </row>
    <row r="619" spans="1:6" x14ac:dyDescent="0.4">
      <c r="A619" s="30">
        <v>5</v>
      </c>
      <c r="B619" s="19" t="s">
        <v>66</v>
      </c>
      <c r="C619" s="18" t="s">
        <v>67</v>
      </c>
      <c r="D619" s="24">
        <v>18</v>
      </c>
      <c r="E619" s="14"/>
      <c r="F619" s="56">
        <f t="shared" si="20"/>
        <v>0</v>
      </c>
    </row>
    <row r="620" spans="1:6" ht="26.4" x14ac:dyDescent="0.4">
      <c r="A620" s="30">
        <v>6</v>
      </c>
      <c r="B620" s="19" t="s">
        <v>68</v>
      </c>
      <c r="C620" s="18" t="s">
        <v>69</v>
      </c>
      <c r="D620" s="24">
        <v>8</v>
      </c>
      <c r="E620" s="14"/>
      <c r="F620" s="56">
        <f t="shared" si="20"/>
        <v>0</v>
      </c>
    </row>
    <row r="621" spans="1:6" ht="26.4" x14ac:dyDescent="0.4">
      <c r="A621" s="30">
        <v>7</v>
      </c>
      <c r="B621" s="19" t="s">
        <v>98</v>
      </c>
      <c r="C621" s="18" t="s">
        <v>47</v>
      </c>
      <c r="D621" s="24">
        <v>12</v>
      </c>
      <c r="E621" s="14"/>
      <c r="F621" s="56">
        <f t="shared" si="20"/>
        <v>0</v>
      </c>
    </row>
    <row r="622" spans="1:6" x14ac:dyDescent="0.4">
      <c r="A622" s="30"/>
      <c r="B622" s="26" t="s">
        <v>30</v>
      </c>
      <c r="C622" s="18"/>
      <c r="D622" s="24"/>
      <c r="E622" s="14"/>
      <c r="F622" s="56"/>
    </row>
    <row r="623" spans="1:6" x14ac:dyDescent="0.4">
      <c r="A623" s="30"/>
      <c r="B623" s="26" t="s">
        <v>96</v>
      </c>
      <c r="C623" s="18"/>
      <c r="D623" s="24"/>
      <c r="E623" s="14"/>
      <c r="F623" s="56"/>
    </row>
    <row r="624" spans="1:6" x14ac:dyDescent="0.4">
      <c r="A624" s="30">
        <v>8</v>
      </c>
      <c r="B624" s="19" t="s">
        <v>136</v>
      </c>
      <c r="C624" s="18" t="s">
        <v>45</v>
      </c>
      <c r="D624" s="24">
        <v>4</v>
      </c>
      <c r="E624" s="27"/>
      <c r="F624" s="56">
        <f t="shared" si="20"/>
        <v>0</v>
      </c>
    </row>
    <row r="625" spans="1:6" x14ac:dyDescent="0.4">
      <c r="A625" s="30">
        <v>9</v>
      </c>
      <c r="B625" s="19" t="s">
        <v>137</v>
      </c>
      <c r="C625" s="18" t="s">
        <v>33</v>
      </c>
      <c r="D625" s="44">
        <v>1.6E-2</v>
      </c>
      <c r="E625" s="14"/>
      <c r="F625" s="56">
        <f t="shared" si="20"/>
        <v>0</v>
      </c>
    </row>
    <row r="626" spans="1:6" x14ac:dyDescent="0.4">
      <c r="A626" s="30">
        <v>10</v>
      </c>
      <c r="B626" s="19" t="s">
        <v>138</v>
      </c>
      <c r="C626" s="18" t="s">
        <v>47</v>
      </c>
      <c r="D626" s="24">
        <v>200</v>
      </c>
      <c r="E626" s="14"/>
      <c r="F626" s="56">
        <f t="shared" si="20"/>
        <v>0</v>
      </c>
    </row>
    <row r="627" spans="1:6" ht="26.4" x14ac:dyDescent="0.4">
      <c r="A627" s="30">
        <v>11</v>
      </c>
      <c r="B627" s="19" t="s">
        <v>42</v>
      </c>
      <c r="C627" s="18" t="s">
        <v>12</v>
      </c>
      <c r="D627" s="24">
        <v>169</v>
      </c>
      <c r="E627" s="14"/>
      <c r="F627" s="56">
        <f t="shared" si="20"/>
        <v>0</v>
      </c>
    </row>
    <row r="628" spans="1:6" x14ac:dyDescent="0.4">
      <c r="A628" s="30">
        <v>12</v>
      </c>
      <c r="B628" s="19" t="s">
        <v>43</v>
      </c>
      <c r="C628" s="18" t="s">
        <v>33</v>
      </c>
      <c r="D628" s="45">
        <v>1.014E-2</v>
      </c>
      <c r="E628" s="14"/>
      <c r="F628" s="56">
        <f t="shared" si="20"/>
        <v>0</v>
      </c>
    </row>
    <row r="629" spans="1:6" x14ac:dyDescent="0.4">
      <c r="A629" s="30">
        <v>13</v>
      </c>
      <c r="B629" s="19" t="s">
        <v>139</v>
      </c>
      <c r="C629" s="18" t="s">
        <v>47</v>
      </c>
      <c r="D629" s="24">
        <v>216</v>
      </c>
      <c r="E629" s="14"/>
      <c r="F629" s="56">
        <f t="shared" si="20"/>
        <v>0</v>
      </c>
    </row>
    <row r="630" spans="1:6" ht="26.4" x14ac:dyDescent="0.4">
      <c r="A630" s="30">
        <v>14</v>
      </c>
      <c r="B630" s="19" t="s">
        <v>31</v>
      </c>
      <c r="C630" s="18" t="s">
        <v>12</v>
      </c>
      <c r="D630" s="24">
        <v>169</v>
      </c>
      <c r="E630" s="14"/>
      <c r="F630" s="56">
        <f t="shared" si="20"/>
        <v>0</v>
      </c>
    </row>
    <row r="631" spans="1:6" x14ac:dyDescent="0.4">
      <c r="A631" s="30">
        <v>15</v>
      </c>
      <c r="B631" s="19" t="s">
        <v>32</v>
      </c>
      <c r="C631" s="18" t="s">
        <v>33</v>
      </c>
      <c r="D631" s="45">
        <v>5.0699999999999999E-3</v>
      </c>
      <c r="E631" s="14"/>
      <c r="F631" s="56">
        <f t="shared" si="20"/>
        <v>0</v>
      </c>
    </row>
    <row r="632" spans="1:6" ht="26.4" x14ac:dyDescent="0.4">
      <c r="A632" s="30">
        <v>16</v>
      </c>
      <c r="B632" s="19" t="s">
        <v>34</v>
      </c>
      <c r="C632" s="18" t="s">
        <v>12</v>
      </c>
      <c r="D632" s="24">
        <v>194.35</v>
      </c>
      <c r="E632" s="14"/>
      <c r="F632" s="56">
        <f t="shared" si="20"/>
        <v>0</v>
      </c>
    </row>
    <row r="633" spans="1:6" ht="39.6" x14ac:dyDescent="0.4">
      <c r="A633" s="30">
        <v>17</v>
      </c>
      <c r="B633" s="19" t="s">
        <v>35</v>
      </c>
      <c r="C633" s="18" t="s">
        <v>12</v>
      </c>
      <c r="D633" s="24">
        <v>169</v>
      </c>
      <c r="E633" s="14"/>
      <c r="F633" s="56">
        <f t="shared" si="20"/>
        <v>0</v>
      </c>
    </row>
    <row r="634" spans="1:6" ht="26.4" x14ac:dyDescent="0.4">
      <c r="A634" s="30">
        <v>18</v>
      </c>
      <c r="B634" s="19" t="s">
        <v>36</v>
      </c>
      <c r="C634" s="18" t="s">
        <v>14</v>
      </c>
      <c r="D634" s="24">
        <v>109</v>
      </c>
      <c r="E634" s="27"/>
      <c r="F634" s="56">
        <f t="shared" si="20"/>
        <v>0</v>
      </c>
    </row>
    <row r="635" spans="1:6" x14ac:dyDescent="0.4">
      <c r="A635" s="30">
        <v>19</v>
      </c>
      <c r="B635" s="19" t="s">
        <v>16</v>
      </c>
      <c r="C635" s="18" t="s">
        <v>14</v>
      </c>
      <c r="D635" s="24">
        <v>424</v>
      </c>
      <c r="E635" s="14"/>
      <c r="F635" s="56">
        <f t="shared" si="20"/>
        <v>0</v>
      </c>
    </row>
    <row r="636" spans="1:6" x14ac:dyDescent="0.4">
      <c r="A636" s="30">
        <v>20</v>
      </c>
      <c r="B636" s="19" t="s">
        <v>18</v>
      </c>
      <c r="C636" s="18" t="s">
        <v>14</v>
      </c>
      <c r="D636" s="24">
        <v>12</v>
      </c>
      <c r="E636" s="14"/>
      <c r="F636" s="56">
        <f t="shared" si="20"/>
        <v>0</v>
      </c>
    </row>
    <row r="637" spans="1:6" x14ac:dyDescent="0.4">
      <c r="A637" s="30">
        <v>21</v>
      </c>
      <c r="B637" s="19" t="s">
        <v>19</v>
      </c>
      <c r="C637" s="18" t="s">
        <v>14</v>
      </c>
      <c r="D637" s="24">
        <v>2</v>
      </c>
      <c r="E637" s="14"/>
      <c r="F637" s="56">
        <f t="shared" si="20"/>
        <v>0</v>
      </c>
    </row>
    <row r="638" spans="1:6" x14ac:dyDescent="0.4">
      <c r="A638" s="30"/>
      <c r="B638" s="26" t="s">
        <v>97</v>
      </c>
      <c r="C638" s="18"/>
      <c r="D638" s="24"/>
      <c r="E638" s="14"/>
      <c r="F638" s="56"/>
    </row>
    <row r="639" spans="1:6" ht="39.6" x14ac:dyDescent="0.4">
      <c r="A639" s="30">
        <v>22</v>
      </c>
      <c r="B639" s="19" t="s">
        <v>99</v>
      </c>
      <c r="C639" s="18" t="s">
        <v>12</v>
      </c>
      <c r="D639" s="24">
        <v>18</v>
      </c>
      <c r="E639" s="14"/>
      <c r="F639" s="56">
        <f t="shared" si="20"/>
        <v>0</v>
      </c>
    </row>
    <row r="640" spans="1:6" ht="66" x14ac:dyDescent="0.4">
      <c r="A640" s="30">
        <v>23</v>
      </c>
      <c r="B640" s="19" t="s">
        <v>100</v>
      </c>
      <c r="C640" s="18" t="s">
        <v>12</v>
      </c>
      <c r="D640" s="24">
        <v>18</v>
      </c>
      <c r="E640" s="14"/>
      <c r="F640" s="56">
        <f t="shared" si="20"/>
        <v>0</v>
      </c>
    </row>
    <row r="641" spans="1:6" x14ac:dyDescent="0.4">
      <c r="A641" s="30">
        <v>24</v>
      </c>
      <c r="B641" s="19" t="s">
        <v>74</v>
      </c>
      <c r="C641" s="18" t="s">
        <v>20</v>
      </c>
      <c r="D641" s="24">
        <v>10.17</v>
      </c>
      <c r="E641" s="14"/>
      <c r="F641" s="56">
        <f t="shared" si="20"/>
        <v>0</v>
      </c>
    </row>
    <row r="642" spans="1:6" x14ac:dyDescent="0.4">
      <c r="A642" s="30">
        <v>25</v>
      </c>
      <c r="B642" s="19" t="s">
        <v>75</v>
      </c>
      <c r="C642" s="18" t="s">
        <v>14</v>
      </c>
      <c r="D642" s="24">
        <v>150</v>
      </c>
      <c r="E642" s="14"/>
      <c r="F642" s="56">
        <f t="shared" si="20"/>
        <v>0</v>
      </c>
    </row>
    <row r="643" spans="1:6" x14ac:dyDescent="0.4">
      <c r="A643" s="30">
        <v>26</v>
      </c>
      <c r="B643" s="19" t="s">
        <v>76</v>
      </c>
      <c r="C643" s="18" t="s">
        <v>20</v>
      </c>
      <c r="D643" s="24">
        <v>3.06</v>
      </c>
      <c r="E643" s="14"/>
      <c r="F643" s="56">
        <f t="shared" si="20"/>
        <v>0</v>
      </c>
    </row>
    <row r="644" spans="1:6" x14ac:dyDescent="0.4">
      <c r="A644" s="30">
        <v>27</v>
      </c>
      <c r="B644" s="19" t="s">
        <v>101</v>
      </c>
      <c r="C644" s="18" t="s">
        <v>14</v>
      </c>
      <c r="D644" s="24">
        <v>32</v>
      </c>
      <c r="E644" s="14"/>
      <c r="F644" s="56">
        <f t="shared" si="20"/>
        <v>0</v>
      </c>
    </row>
    <row r="645" spans="1:6" x14ac:dyDescent="0.4">
      <c r="A645" s="30">
        <v>28</v>
      </c>
      <c r="B645" s="19" t="s">
        <v>102</v>
      </c>
      <c r="C645" s="18" t="s">
        <v>47</v>
      </c>
      <c r="D645" s="24">
        <v>12</v>
      </c>
      <c r="E645" s="14"/>
      <c r="F645" s="56">
        <f t="shared" si="20"/>
        <v>0</v>
      </c>
    </row>
    <row r="646" spans="1:6" x14ac:dyDescent="0.4">
      <c r="A646" s="30">
        <v>29</v>
      </c>
      <c r="B646" s="19" t="s">
        <v>103</v>
      </c>
      <c r="C646" s="18" t="s">
        <v>47</v>
      </c>
      <c r="D646" s="24">
        <v>12.24</v>
      </c>
      <c r="E646" s="14"/>
      <c r="F646" s="56">
        <f t="shared" si="20"/>
        <v>0</v>
      </c>
    </row>
    <row r="647" spans="1:6" x14ac:dyDescent="0.4">
      <c r="A647" s="30">
        <v>30</v>
      </c>
      <c r="B647" s="19" t="s">
        <v>74</v>
      </c>
      <c r="C647" s="18" t="s">
        <v>20</v>
      </c>
      <c r="D647" s="24">
        <v>1.67</v>
      </c>
      <c r="E647" s="14"/>
      <c r="F647" s="56">
        <f t="shared" si="20"/>
        <v>0</v>
      </c>
    </row>
    <row r="648" spans="1:6" x14ac:dyDescent="0.4">
      <c r="A648" s="30">
        <v>31</v>
      </c>
      <c r="B648" s="19" t="s">
        <v>104</v>
      </c>
      <c r="C648" s="18" t="s">
        <v>14</v>
      </c>
      <c r="D648" s="24">
        <v>8</v>
      </c>
      <c r="E648" s="14"/>
      <c r="F648" s="56">
        <f t="shared" si="20"/>
        <v>0</v>
      </c>
    </row>
    <row r="649" spans="1:6" x14ac:dyDescent="0.4">
      <c r="A649" s="30">
        <v>32</v>
      </c>
      <c r="B649" s="19" t="s">
        <v>79</v>
      </c>
      <c r="C649" s="18" t="s">
        <v>47</v>
      </c>
      <c r="D649" s="24">
        <v>12</v>
      </c>
      <c r="E649" s="14"/>
      <c r="F649" s="56">
        <f t="shared" si="20"/>
        <v>0</v>
      </c>
    </row>
    <row r="650" spans="1:6" x14ac:dyDescent="0.4">
      <c r="A650" s="30">
        <v>33</v>
      </c>
      <c r="B650" s="19" t="s">
        <v>105</v>
      </c>
      <c r="C650" s="18" t="s">
        <v>47</v>
      </c>
      <c r="D650" s="24">
        <v>12.44</v>
      </c>
      <c r="E650" s="14"/>
      <c r="F650" s="56">
        <f t="shared" si="20"/>
        <v>0</v>
      </c>
    </row>
    <row r="651" spans="1:6" x14ac:dyDescent="0.4">
      <c r="A651" s="30">
        <v>34</v>
      </c>
      <c r="B651" s="19" t="s">
        <v>106</v>
      </c>
      <c r="C651" s="18" t="s">
        <v>14</v>
      </c>
      <c r="D651" s="24">
        <v>42</v>
      </c>
      <c r="E651" s="27"/>
      <c r="F651" s="56">
        <f t="shared" si="20"/>
        <v>0</v>
      </c>
    </row>
    <row r="652" spans="1:6" x14ac:dyDescent="0.4">
      <c r="A652" s="30">
        <v>35</v>
      </c>
      <c r="B652" s="19" t="s">
        <v>76</v>
      </c>
      <c r="C652" s="18" t="s">
        <v>20</v>
      </c>
      <c r="D652" s="24">
        <v>1.2</v>
      </c>
      <c r="E652" s="14"/>
      <c r="F652" s="56">
        <f t="shared" si="20"/>
        <v>0</v>
      </c>
    </row>
    <row r="653" spans="1:6" x14ac:dyDescent="0.4">
      <c r="A653" s="30"/>
      <c r="B653" s="26" t="s">
        <v>107</v>
      </c>
      <c r="C653" s="18"/>
      <c r="D653" s="24"/>
      <c r="E653" s="14"/>
      <c r="F653" s="56"/>
    </row>
    <row r="654" spans="1:6" ht="26.4" x14ac:dyDescent="0.4">
      <c r="A654" s="30">
        <v>36</v>
      </c>
      <c r="B654" s="19" t="s">
        <v>108</v>
      </c>
      <c r="C654" s="18" t="s">
        <v>12</v>
      </c>
      <c r="D654" s="24">
        <v>3.6</v>
      </c>
      <c r="E654" s="14"/>
      <c r="F654" s="56">
        <f t="shared" si="20"/>
        <v>0</v>
      </c>
    </row>
    <row r="655" spans="1:6" ht="26.4" x14ac:dyDescent="0.4">
      <c r="A655" s="30">
        <v>37</v>
      </c>
      <c r="B655" s="19" t="s">
        <v>87</v>
      </c>
      <c r="C655" s="18" t="s">
        <v>12</v>
      </c>
      <c r="D655" s="24">
        <v>3.6</v>
      </c>
      <c r="E655" s="14"/>
      <c r="F655" s="56">
        <f t="shared" si="20"/>
        <v>0</v>
      </c>
    </row>
    <row r="656" spans="1:6" x14ac:dyDescent="0.4">
      <c r="A656" s="30">
        <v>38</v>
      </c>
      <c r="B656" s="19" t="s">
        <v>85</v>
      </c>
      <c r="C656" s="18" t="s">
        <v>13</v>
      </c>
      <c r="D656" s="24">
        <v>5.4</v>
      </c>
      <c r="E656" s="14"/>
      <c r="F656" s="56">
        <f t="shared" si="20"/>
        <v>0</v>
      </c>
    </row>
    <row r="657" spans="1:6" ht="26.4" x14ac:dyDescent="0.4">
      <c r="A657" s="30">
        <v>39</v>
      </c>
      <c r="B657" s="19" t="s">
        <v>108</v>
      </c>
      <c r="C657" s="18" t="s">
        <v>12</v>
      </c>
      <c r="D657" s="24">
        <v>3.6</v>
      </c>
      <c r="E657" s="14"/>
      <c r="F657" s="56">
        <f t="shared" si="20"/>
        <v>0</v>
      </c>
    </row>
    <row r="658" spans="1:6" ht="26.4" x14ac:dyDescent="0.4">
      <c r="A658" s="30">
        <v>40</v>
      </c>
      <c r="B658" s="19" t="s">
        <v>87</v>
      </c>
      <c r="C658" s="18" t="s">
        <v>12</v>
      </c>
      <c r="D658" s="24">
        <v>3.6</v>
      </c>
      <c r="E658" s="14"/>
      <c r="F658" s="56">
        <f t="shared" si="20"/>
        <v>0</v>
      </c>
    </row>
    <row r="659" spans="1:6" x14ac:dyDescent="0.4">
      <c r="A659" s="30">
        <v>41</v>
      </c>
      <c r="B659" s="19" t="s">
        <v>109</v>
      </c>
      <c r="C659" s="18" t="s">
        <v>13</v>
      </c>
      <c r="D659" s="24">
        <v>3.6</v>
      </c>
      <c r="E659" s="14"/>
      <c r="F659" s="56">
        <f t="shared" si="20"/>
        <v>0</v>
      </c>
    </row>
    <row r="660" spans="1:6" x14ac:dyDescent="0.4">
      <c r="A660" s="30">
        <v>42</v>
      </c>
      <c r="B660" s="19" t="s">
        <v>110</v>
      </c>
      <c r="C660" s="18" t="s">
        <v>12</v>
      </c>
      <c r="D660" s="24">
        <v>10.8</v>
      </c>
      <c r="E660" s="14"/>
      <c r="F660" s="56">
        <f t="shared" si="20"/>
        <v>0</v>
      </c>
    </row>
    <row r="661" spans="1:6" ht="52.8" x14ac:dyDescent="0.4">
      <c r="A661" s="30">
        <v>43</v>
      </c>
      <c r="B661" s="19" t="s">
        <v>94</v>
      </c>
      <c r="C661" s="18" t="s">
        <v>95</v>
      </c>
      <c r="D661" s="24">
        <v>4.68</v>
      </c>
      <c r="E661" s="14"/>
      <c r="F661" s="56">
        <f t="shared" si="20"/>
        <v>0</v>
      </c>
    </row>
    <row r="662" spans="1:6" ht="39.6" x14ac:dyDescent="0.4">
      <c r="A662" s="30">
        <v>44</v>
      </c>
      <c r="B662" s="19" t="s">
        <v>111</v>
      </c>
      <c r="C662" s="18" t="s">
        <v>12</v>
      </c>
      <c r="D662" s="24">
        <v>10.8</v>
      </c>
      <c r="E662" s="14"/>
      <c r="F662" s="56">
        <f t="shared" si="20"/>
        <v>0</v>
      </c>
    </row>
    <row r="663" spans="1:6" x14ac:dyDescent="0.4">
      <c r="A663" s="30">
        <v>45</v>
      </c>
      <c r="B663" s="19" t="s">
        <v>112</v>
      </c>
      <c r="C663" s="18" t="s">
        <v>13</v>
      </c>
      <c r="D663" s="24">
        <v>367.2</v>
      </c>
      <c r="E663" s="14"/>
      <c r="F663" s="56">
        <f t="shared" si="20"/>
        <v>0</v>
      </c>
    </row>
    <row r="664" spans="1:6" x14ac:dyDescent="0.4">
      <c r="A664" s="30"/>
      <c r="B664" s="26" t="s">
        <v>37</v>
      </c>
      <c r="C664" s="18"/>
      <c r="D664" s="24"/>
      <c r="E664" s="27"/>
      <c r="F664" s="56"/>
    </row>
    <row r="665" spans="1:6" x14ac:dyDescent="0.4">
      <c r="A665" s="30">
        <v>46</v>
      </c>
      <c r="B665" s="19" t="s">
        <v>38</v>
      </c>
      <c r="C665" s="18" t="s">
        <v>39</v>
      </c>
      <c r="D665" s="40">
        <v>8.0050000000000008</v>
      </c>
      <c r="E665" s="14"/>
      <c r="F665" s="56">
        <f t="shared" si="20"/>
        <v>0</v>
      </c>
    </row>
    <row r="666" spans="1:6" x14ac:dyDescent="0.4">
      <c r="A666" s="30">
        <v>47</v>
      </c>
      <c r="B666" s="19" t="s">
        <v>40</v>
      </c>
      <c r="C666" s="18" t="s">
        <v>33</v>
      </c>
      <c r="D666" s="40">
        <v>8.0050000000000008</v>
      </c>
      <c r="E666" s="14"/>
      <c r="F666" s="56">
        <f t="shared" si="20"/>
        <v>0</v>
      </c>
    </row>
    <row r="667" spans="1:6" ht="21.6" thickBot="1" x14ac:dyDescent="0.45">
      <c r="A667" s="30">
        <v>48</v>
      </c>
      <c r="B667" s="19" t="s">
        <v>41</v>
      </c>
      <c r="C667" s="18" t="s">
        <v>14</v>
      </c>
      <c r="D667" s="24">
        <v>1</v>
      </c>
      <c r="E667" s="14"/>
      <c r="F667" s="56">
        <f>D667*E667</f>
        <v>0</v>
      </c>
    </row>
    <row r="668" spans="1:6" ht="21.6" thickBot="1" x14ac:dyDescent="0.45">
      <c r="A668" s="72" t="s">
        <v>15</v>
      </c>
      <c r="B668" s="73"/>
      <c r="C668" s="47"/>
      <c r="D668" s="48"/>
      <c r="E668" s="102">
        <f>SUM(F613:F667)</f>
        <v>0</v>
      </c>
      <c r="F668" s="103"/>
    </row>
    <row r="669" spans="1:6" ht="31.2" x14ac:dyDescent="0.4">
      <c r="A669" s="28"/>
      <c r="B669" s="22" t="s">
        <v>165</v>
      </c>
      <c r="C669" s="13"/>
      <c r="D669" s="22"/>
      <c r="E669" s="13"/>
      <c r="F669" s="57"/>
    </row>
    <row r="670" spans="1:6" x14ac:dyDescent="0.4">
      <c r="A670" s="30"/>
      <c r="B670" s="26" t="s">
        <v>29</v>
      </c>
      <c r="C670" s="18"/>
      <c r="D670" s="24"/>
      <c r="E670" s="27"/>
      <c r="F670" s="55"/>
    </row>
    <row r="671" spans="1:6" x14ac:dyDescent="0.4">
      <c r="A671" s="30"/>
      <c r="B671" s="26" t="s">
        <v>96</v>
      </c>
      <c r="C671" s="18"/>
      <c r="D671" s="24"/>
      <c r="E671" s="14"/>
      <c r="F671" s="56"/>
    </row>
    <row r="672" spans="1:6" ht="26.4" x14ac:dyDescent="0.4">
      <c r="A672" s="30">
        <v>1</v>
      </c>
      <c r="B672" s="19" t="s">
        <v>27</v>
      </c>
      <c r="C672" s="18" t="s">
        <v>12</v>
      </c>
      <c r="D672" s="24">
        <v>95</v>
      </c>
      <c r="E672" s="14"/>
      <c r="F672" s="56">
        <f>D672*E672</f>
        <v>0</v>
      </c>
    </row>
    <row r="673" spans="1:6" x14ac:dyDescent="0.4">
      <c r="A673" s="30">
        <v>2</v>
      </c>
      <c r="B673" s="19" t="s">
        <v>28</v>
      </c>
      <c r="C673" s="18" t="s">
        <v>12</v>
      </c>
      <c r="D673" s="24">
        <v>95</v>
      </c>
      <c r="E673" s="27"/>
      <c r="F673" s="56">
        <f t="shared" ref="F673:F687" si="21">D673*E673</f>
        <v>0</v>
      </c>
    </row>
    <row r="674" spans="1:6" x14ac:dyDescent="0.4">
      <c r="A674" s="30"/>
      <c r="B674" s="26" t="s">
        <v>30</v>
      </c>
      <c r="C674" s="18"/>
      <c r="D674" s="24"/>
      <c r="E674" s="14"/>
      <c r="F674" s="56"/>
    </row>
    <row r="675" spans="1:6" x14ac:dyDescent="0.4">
      <c r="A675" s="30"/>
      <c r="B675" s="26" t="s">
        <v>96</v>
      </c>
      <c r="C675" s="18"/>
      <c r="D675" s="24"/>
      <c r="E675" s="14"/>
      <c r="F675" s="56"/>
    </row>
    <row r="676" spans="1:6" ht="26.4" x14ac:dyDescent="0.4">
      <c r="A676" s="30">
        <v>3</v>
      </c>
      <c r="B676" s="19" t="s">
        <v>31</v>
      </c>
      <c r="C676" s="18" t="s">
        <v>12</v>
      </c>
      <c r="D676" s="24">
        <v>95</v>
      </c>
      <c r="E676" s="14"/>
      <c r="F676" s="56">
        <f t="shared" si="21"/>
        <v>0</v>
      </c>
    </row>
    <row r="677" spans="1:6" x14ac:dyDescent="0.4">
      <c r="A677" s="30">
        <v>4</v>
      </c>
      <c r="B677" s="19" t="s">
        <v>32</v>
      </c>
      <c r="C677" s="18" t="s">
        <v>33</v>
      </c>
      <c r="D677" s="45">
        <v>2.8500000000000001E-3</v>
      </c>
      <c r="E677" s="14"/>
      <c r="F677" s="56">
        <f t="shared" si="21"/>
        <v>0</v>
      </c>
    </row>
    <row r="678" spans="1:6" ht="26.4" x14ac:dyDescent="0.4">
      <c r="A678" s="30">
        <v>5</v>
      </c>
      <c r="B678" s="19" t="s">
        <v>34</v>
      </c>
      <c r="C678" s="18" t="s">
        <v>12</v>
      </c>
      <c r="D678" s="24">
        <v>109.25</v>
      </c>
      <c r="E678" s="14"/>
      <c r="F678" s="56">
        <f t="shared" si="21"/>
        <v>0</v>
      </c>
    </row>
    <row r="679" spans="1:6" ht="39.6" x14ac:dyDescent="0.4">
      <c r="A679" s="30">
        <v>6</v>
      </c>
      <c r="B679" s="19" t="s">
        <v>35</v>
      </c>
      <c r="C679" s="18" t="s">
        <v>12</v>
      </c>
      <c r="D679" s="24">
        <v>95</v>
      </c>
      <c r="E679" s="14"/>
      <c r="F679" s="56">
        <f t="shared" si="21"/>
        <v>0</v>
      </c>
    </row>
    <row r="680" spans="1:6" ht="26.4" x14ac:dyDescent="0.4">
      <c r="A680" s="30">
        <v>7</v>
      </c>
      <c r="B680" s="19" t="s">
        <v>36</v>
      </c>
      <c r="C680" s="18" t="s">
        <v>14</v>
      </c>
      <c r="D680" s="24">
        <v>61</v>
      </c>
      <c r="E680" s="14"/>
      <c r="F680" s="56">
        <f t="shared" si="21"/>
        <v>0</v>
      </c>
    </row>
    <row r="681" spans="1:6" x14ac:dyDescent="0.4">
      <c r="A681" s="30">
        <v>8</v>
      </c>
      <c r="B681" s="19" t="s">
        <v>16</v>
      </c>
      <c r="C681" s="18" t="s">
        <v>14</v>
      </c>
      <c r="D681" s="24">
        <v>240</v>
      </c>
      <c r="E681" s="14"/>
      <c r="F681" s="56">
        <f t="shared" si="21"/>
        <v>0</v>
      </c>
    </row>
    <row r="682" spans="1:6" x14ac:dyDescent="0.4">
      <c r="A682" s="30">
        <v>9</v>
      </c>
      <c r="B682" s="19" t="s">
        <v>17</v>
      </c>
      <c r="C682" s="18" t="s">
        <v>14</v>
      </c>
      <c r="D682" s="24">
        <v>24</v>
      </c>
      <c r="E682" s="14"/>
      <c r="F682" s="56">
        <f t="shared" si="21"/>
        <v>0</v>
      </c>
    </row>
    <row r="683" spans="1:6" x14ac:dyDescent="0.4">
      <c r="A683" s="30">
        <v>10</v>
      </c>
      <c r="B683" s="19" t="s">
        <v>18</v>
      </c>
      <c r="C683" s="18" t="s">
        <v>14</v>
      </c>
      <c r="D683" s="24">
        <v>12</v>
      </c>
      <c r="E683" s="27"/>
      <c r="F683" s="56">
        <f t="shared" si="21"/>
        <v>0</v>
      </c>
    </row>
    <row r="684" spans="1:6" x14ac:dyDescent="0.4">
      <c r="A684" s="30">
        <v>11</v>
      </c>
      <c r="B684" s="19" t="s">
        <v>19</v>
      </c>
      <c r="C684" s="18" t="s">
        <v>14</v>
      </c>
      <c r="D684" s="24">
        <v>2</v>
      </c>
      <c r="E684" s="14"/>
      <c r="F684" s="56">
        <f t="shared" si="21"/>
        <v>0</v>
      </c>
    </row>
    <row r="685" spans="1:6" x14ac:dyDescent="0.4">
      <c r="A685" s="30"/>
      <c r="B685" s="26" t="s">
        <v>37</v>
      </c>
      <c r="C685" s="18"/>
      <c r="D685" s="24"/>
      <c r="E685" s="14"/>
      <c r="F685" s="56"/>
    </row>
    <row r="686" spans="1:6" x14ac:dyDescent="0.4">
      <c r="A686" s="30">
        <v>12</v>
      </c>
      <c r="B686" s="19" t="s">
        <v>38</v>
      </c>
      <c r="C686" s="18" t="s">
        <v>39</v>
      </c>
      <c r="D686" s="24">
        <v>2.2799999999999998</v>
      </c>
      <c r="E686" s="14"/>
      <c r="F686" s="56">
        <f t="shared" si="21"/>
        <v>0</v>
      </c>
    </row>
    <row r="687" spans="1:6" x14ac:dyDescent="0.4">
      <c r="A687" s="30">
        <v>13</v>
      </c>
      <c r="B687" s="19" t="s">
        <v>40</v>
      </c>
      <c r="C687" s="18" t="s">
        <v>33</v>
      </c>
      <c r="D687" s="24">
        <v>2.2799999999999998</v>
      </c>
      <c r="E687" s="14"/>
      <c r="F687" s="56">
        <f t="shared" si="21"/>
        <v>0</v>
      </c>
    </row>
    <row r="688" spans="1:6" ht="21.6" thickBot="1" x14ac:dyDescent="0.45">
      <c r="A688" s="30">
        <v>14</v>
      </c>
      <c r="B688" s="19" t="s">
        <v>41</v>
      </c>
      <c r="C688" s="18" t="s">
        <v>14</v>
      </c>
      <c r="D688" s="24">
        <v>1</v>
      </c>
      <c r="E688" s="14"/>
      <c r="F688" s="56">
        <f>D688*E688</f>
        <v>0</v>
      </c>
    </row>
    <row r="689" spans="1:6" ht="21.6" thickBot="1" x14ac:dyDescent="0.45">
      <c r="A689" s="72" t="s">
        <v>15</v>
      </c>
      <c r="B689" s="73"/>
      <c r="C689" s="47"/>
      <c r="D689" s="48"/>
      <c r="E689" s="102">
        <f>SUM(F671:F688)</f>
        <v>0</v>
      </c>
      <c r="F689" s="103"/>
    </row>
    <row r="690" spans="1:6" ht="31.2" x14ac:dyDescent="0.4">
      <c r="A690" s="28"/>
      <c r="B690" s="22" t="s">
        <v>166</v>
      </c>
      <c r="C690" s="13"/>
      <c r="D690" s="22"/>
      <c r="E690" s="13"/>
      <c r="F690" s="57"/>
    </row>
    <row r="691" spans="1:6" x14ac:dyDescent="0.4">
      <c r="A691" s="30"/>
      <c r="B691" s="26" t="s">
        <v>29</v>
      </c>
      <c r="C691" s="18"/>
      <c r="D691" s="24"/>
      <c r="E691" s="27"/>
      <c r="F691" s="55"/>
    </row>
    <row r="692" spans="1:6" x14ac:dyDescent="0.4">
      <c r="A692" s="30"/>
      <c r="B692" s="26" t="s">
        <v>96</v>
      </c>
      <c r="C692" s="18"/>
      <c r="D692" s="24"/>
      <c r="E692" s="14"/>
      <c r="F692" s="56"/>
    </row>
    <row r="693" spans="1:6" ht="26.4" x14ac:dyDescent="0.4">
      <c r="A693" s="30">
        <v>1</v>
      </c>
      <c r="B693" s="19" t="s">
        <v>27</v>
      </c>
      <c r="C693" s="18" t="s">
        <v>12</v>
      </c>
      <c r="D693" s="24">
        <v>172</v>
      </c>
      <c r="E693" s="14"/>
      <c r="F693" s="56">
        <f>D693*E693</f>
        <v>0</v>
      </c>
    </row>
    <row r="694" spans="1:6" x14ac:dyDescent="0.4">
      <c r="A694" s="30">
        <v>2</v>
      </c>
      <c r="B694" s="19" t="s">
        <v>28</v>
      </c>
      <c r="C694" s="18" t="s">
        <v>12</v>
      </c>
      <c r="D694" s="24">
        <v>172</v>
      </c>
      <c r="E694" s="27"/>
      <c r="F694" s="56">
        <f t="shared" ref="F694:F708" si="22">D694*E694</f>
        <v>0</v>
      </c>
    </row>
    <row r="695" spans="1:6" x14ac:dyDescent="0.4">
      <c r="A695" s="30"/>
      <c r="B695" s="26" t="s">
        <v>30</v>
      </c>
      <c r="C695" s="18"/>
      <c r="D695" s="24"/>
      <c r="E695" s="14"/>
      <c r="F695" s="56"/>
    </row>
    <row r="696" spans="1:6" x14ac:dyDescent="0.4">
      <c r="A696" s="30"/>
      <c r="B696" s="26" t="s">
        <v>96</v>
      </c>
      <c r="C696" s="18"/>
      <c r="D696" s="24"/>
      <c r="E696" s="14"/>
      <c r="F696" s="56"/>
    </row>
    <row r="697" spans="1:6" ht="26.4" x14ac:dyDescent="0.4">
      <c r="A697" s="30">
        <v>3</v>
      </c>
      <c r="B697" s="19" t="s">
        <v>31</v>
      </c>
      <c r="C697" s="18" t="s">
        <v>12</v>
      </c>
      <c r="D697" s="24">
        <v>172</v>
      </c>
      <c r="E697" s="14"/>
      <c r="F697" s="56">
        <f t="shared" si="22"/>
        <v>0</v>
      </c>
    </row>
    <row r="698" spans="1:6" x14ac:dyDescent="0.4">
      <c r="A698" s="30">
        <v>4</v>
      </c>
      <c r="B698" s="19" t="s">
        <v>32</v>
      </c>
      <c r="C698" s="18" t="s">
        <v>33</v>
      </c>
      <c r="D698" s="45">
        <v>5.1599999999999997E-3</v>
      </c>
      <c r="E698" s="14"/>
      <c r="F698" s="56">
        <f t="shared" si="22"/>
        <v>0</v>
      </c>
    </row>
    <row r="699" spans="1:6" x14ac:dyDescent="0.4">
      <c r="A699" s="30">
        <v>5</v>
      </c>
      <c r="B699" s="19" t="s">
        <v>133</v>
      </c>
      <c r="C699" s="18" t="s">
        <v>12</v>
      </c>
      <c r="D699" s="24">
        <v>197.8</v>
      </c>
      <c r="E699" s="14"/>
      <c r="F699" s="56">
        <f t="shared" si="22"/>
        <v>0</v>
      </c>
    </row>
    <row r="700" spans="1:6" ht="39.6" x14ac:dyDescent="0.4">
      <c r="A700" s="30">
        <v>6</v>
      </c>
      <c r="B700" s="19" t="s">
        <v>35</v>
      </c>
      <c r="C700" s="18" t="s">
        <v>12</v>
      </c>
      <c r="D700" s="24">
        <v>172</v>
      </c>
      <c r="E700" s="14"/>
      <c r="F700" s="56">
        <f t="shared" si="22"/>
        <v>0</v>
      </c>
    </row>
    <row r="701" spans="1:6" ht="26.4" x14ac:dyDescent="0.4">
      <c r="A701" s="30">
        <v>7</v>
      </c>
      <c r="B701" s="19" t="s">
        <v>36</v>
      </c>
      <c r="C701" s="18" t="s">
        <v>14</v>
      </c>
      <c r="D701" s="24">
        <v>111</v>
      </c>
      <c r="E701" s="14"/>
      <c r="F701" s="56">
        <f t="shared" si="22"/>
        <v>0</v>
      </c>
    </row>
    <row r="702" spans="1:6" x14ac:dyDescent="0.4">
      <c r="A702" s="30">
        <v>8</v>
      </c>
      <c r="B702" s="19" t="s">
        <v>16</v>
      </c>
      <c r="C702" s="18" t="s">
        <v>14</v>
      </c>
      <c r="D702" s="24">
        <v>430</v>
      </c>
      <c r="E702" s="14"/>
      <c r="F702" s="56">
        <f t="shared" si="22"/>
        <v>0</v>
      </c>
    </row>
    <row r="703" spans="1:6" x14ac:dyDescent="0.4">
      <c r="A703" s="30">
        <v>9</v>
      </c>
      <c r="B703" s="19" t="s">
        <v>17</v>
      </c>
      <c r="C703" s="18" t="s">
        <v>14</v>
      </c>
      <c r="D703" s="24">
        <v>24</v>
      </c>
      <c r="E703" s="14"/>
      <c r="F703" s="56">
        <f t="shared" si="22"/>
        <v>0</v>
      </c>
    </row>
    <row r="704" spans="1:6" x14ac:dyDescent="0.4">
      <c r="A704" s="30">
        <v>10</v>
      </c>
      <c r="B704" s="19" t="s">
        <v>18</v>
      </c>
      <c r="C704" s="18" t="s">
        <v>14</v>
      </c>
      <c r="D704" s="24">
        <v>12</v>
      </c>
      <c r="E704" s="27"/>
      <c r="F704" s="56">
        <f t="shared" si="22"/>
        <v>0</v>
      </c>
    </row>
    <row r="705" spans="1:6" x14ac:dyDescent="0.4">
      <c r="A705" s="30">
        <v>11</v>
      </c>
      <c r="B705" s="19" t="s">
        <v>19</v>
      </c>
      <c r="C705" s="18" t="s">
        <v>14</v>
      </c>
      <c r="D705" s="24">
        <v>2</v>
      </c>
      <c r="E705" s="14"/>
      <c r="F705" s="56">
        <f t="shared" si="22"/>
        <v>0</v>
      </c>
    </row>
    <row r="706" spans="1:6" x14ac:dyDescent="0.4">
      <c r="A706" s="30"/>
      <c r="B706" s="26" t="s">
        <v>37</v>
      </c>
      <c r="C706" s="18"/>
      <c r="D706" s="24"/>
      <c r="E706" s="14"/>
      <c r="F706" s="56"/>
    </row>
    <row r="707" spans="1:6" x14ac:dyDescent="0.4">
      <c r="A707" s="30">
        <v>12</v>
      </c>
      <c r="B707" s="19" t="s">
        <v>38</v>
      </c>
      <c r="C707" s="18" t="s">
        <v>39</v>
      </c>
      <c r="D707" s="44">
        <v>4.1280000000000001</v>
      </c>
      <c r="E707" s="14"/>
      <c r="F707" s="56">
        <f t="shared" si="22"/>
        <v>0</v>
      </c>
    </row>
    <row r="708" spans="1:6" x14ac:dyDescent="0.4">
      <c r="A708" s="30">
        <v>13</v>
      </c>
      <c r="B708" s="19" t="s">
        <v>40</v>
      </c>
      <c r="C708" s="18" t="s">
        <v>33</v>
      </c>
      <c r="D708" s="44">
        <v>4.1280000000000001</v>
      </c>
      <c r="E708" s="14"/>
      <c r="F708" s="56">
        <f t="shared" si="22"/>
        <v>0</v>
      </c>
    </row>
    <row r="709" spans="1:6" ht="21.6" thickBot="1" x14ac:dyDescent="0.45">
      <c r="A709" s="30">
        <v>14</v>
      </c>
      <c r="B709" s="19" t="s">
        <v>41</v>
      </c>
      <c r="C709" s="18" t="s">
        <v>14</v>
      </c>
      <c r="D709" s="24">
        <v>1</v>
      </c>
      <c r="E709" s="14"/>
      <c r="F709" s="56">
        <f>D709*E709</f>
        <v>0</v>
      </c>
    </row>
    <row r="710" spans="1:6" ht="21.6" thickBot="1" x14ac:dyDescent="0.45">
      <c r="A710" s="72" t="s">
        <v>15</v>
      </c>
      <c r="B710" s="73"/>
      <c r="C710" s="47"/>
      <c r="D710" s="48"/>
      <c r="E710" s="102">
        <f>SUM(F692:F709)</f>
        <v>0</v>
      </c>
      <c r="F710" s="103"/>
    </row>
    <row r="711" spans="1:6" ht="31.2" x14ac:dyDescent="0.4">
      <c r="A711" s="28"/>
      <c r="B711" s="22" t="s">
        <v>167</v>
      </c>
      <c r="C711" s="13"/>
      <c r="D711" s="22"/>
      <c r="E711" s="13"/>
      <c r="F711" s="57"/>
    </row>
    <row r="712" spans="1:6" x14ac:dyDescent="0.4">
      <c r="A712" s="30"/>
      <c r="B712" s="26" t="s">
        <v>29</v>
      </c>
      <c r="C712" s="18"/>
      <c r="D712" s="24"/>
      <c r="E712" s="27"/>
      <c r="F712" s="55"/>
    </row>
    <row r="713" spans="1:6" x14ac:dyDescent="0.4">
      <c r="A713" s="30"/>
      <c r="B713" s="26" t="s">
        <v>96</v>
      </c>
      <c r="C713" s="18"/>
      <c r="D713" s="24"/>
      <c r="E713" s="14"/>
      <c r="F713" s="56"/>
    </row>
    <row r="714" spans="1:6" ht="26.4" x14ac:dyDescent="0.4">
      <c r="A714" s="30">
        <v>1</v>
      </c>
      <c r="B714" s="19" t="s">
        <v>27</v>
      </c>
      <c r="C714" s="18" t="s">
        <v>12</v>
      </c>
      <c r="D714" s="24">
        <v>80</v>
      </c>
      <c r="E714" s="27"/>
      <c r="F714" s="56">
        <f>D714*E714</f>
        <v>0</v>
      </c>
    </row>
    <row r="715" spans="1:6" x14ac:dyDescent="0.4">
      <c r="A715" s="30">
        <v>2</v>
      </c>
      <c r="B715" s="19" t="s">
        <v>28</v>
      </c>
      <c r="C715" s="18" t="s">
        <v>12</v>
      </c>
      <c r="D715" s="24">
        <v>80</v>
      </c>
      <c r="E715" s="14"/>
      <c r="F715" s="56">
        <f t="shared" ref="F715:F758" si="23">D715*E715</f>
        <v>0</v>
      </c>
    </row>
    <row r="716" spans="1:6" x14ac:dyDescent="0.4">
      <c r="A716" s="30"/>
      <c r="B716" s="18" t="s">
        <v>97</v>
      </c>
      <c r="C716" s="18"/>
      <c r="D716" s="24"/>
      <c r="E716" s="14"/>
      <c r="F716" s="56"/>
    </row>
    <row r="717" spans="1:6" x14ac:dyDescent="0.4">
      <c r="A717" s="30">
        <v>3</v>
      </c>
      <c r="B717" s="19" t="s">
        <v>66</v>
      </c>
      <c r="C717" s="18" t="s">
        <v>67</v>
      </c>
      <c r="D717" s="24">
        <v>5</v>
      </c>
      <c r="E717" s="14"/>
      <c r="F717" s="56">
        <f t="shared" si="23"/>
        <v>0</v>
      </c>
    </row>
    <row r="718" spans="1:6" ht="26.4" x14ac:dyDescent="0.4">
      <c r="A718" s="30">
        <v>4</v>
      </c>
      <c r="B718" s="19" t="s">
        <v>68</v>
      </c>
      <c r="C718" s="18" t="s">
        <v>69</v>
      </c>
      <c r="D718" s="24">
        <v>5</v>
      </c>
      <c r="E718" s="14"/>
      <c r="F718" s="56">
        <f t="shared" si="23"/>
        <v>0</v>
      </c>
    </row>
    <row r="719" spans="1:6" ht="26.4" x14ac:dyDescent="0.4">
      <c r="A719" s="30">
        <v>5</v>
      </c>
      <c r="B719" s="19" t="s">
        <v>98</v>
      </c>
      <c r="C719" s="18" t="s">
        <v>47</v>
      </c>
      <c r="D719" s="24">
        <v>5</v>
      </c>
      <c r="E719" s="14"/>
      <c r="F719" s="56">
        <f t="shared" si="23"/>
        <v>0</v>
      </c>
    </row>
    <row r="720" spans="1:6" x14ac:dyDescent="0.4">
      <c r="A720" s="30"/>
      <c r="B720" s="26" t="s">
        <v>30</v>
      </c>
      <c r="C720" s="18"/>
      <c r="D720" s="24"/>
      <c r="E720" s="14"/>
      <c r="F720" s="56"/>
    </row>
    <row r="721" spans="1:6" x14ac:dyDescent="0.4">
      <c r="A721" s="30"/>
      <c r="B721" s="26" t="s">
        <v>96</v>
      </c>
      <c r="C721" s="18"/>
      <c r="D721" s="24"/>
      <c r="E721" s="14"/>
      <c r="F721" s="56"/>
    </row>
    <row r="722" spans="1:6" ht="26.4" x14ac:dyDescent="0.4">
      <c r="A722" s="30">
        <v>6</v>
      </c>
      <c r="B722" s="19" t="s">
        <v>31</v>
      </c>
      <c r="C722" s="18" t="s">
        <v>12</v>
      </c>
      <c r="D722" s="24">
        <v>80</v>
      </c>
      <c r="E722" s="14"/>
      <c r="F722" s="56">
        <f t="shared" si="23"/>
        <v>0</v>
      </c>
    </row>
    <row r="723" spans="1:6" x14ac:dyDescent="0.4">
      <c r="A723" s="30">
        <v>7</v>
      </c>
      <c r="B723" s="19" t="s">
        <v>32</v>
      </c>
      <c r="C723" s="18" t="s">
        <v>33</v>
      </c>
      <c r="D723" s="40">
        <v>2.3999999999999998E-3</v>
      </c>
      <c r="E723" s="27"/>
      <c r="F723" s="56">
        <f t="shared" si="23"/>
        <v>0</v>
      </c>
    </row>
    <row r="724" spans="1:6" ht="26.4" x14ac:dyDescent="0.4">
      <c r="A724" s="30">
        <v>8</v>
      </c>
      <c r="B724" s="19" t="s">
        <v>34</v>
      </c>
      <c r="C724" s="18" t="s">
        <v>12</v>
      </c>
      <c r="D724" s="24">
        <v>92</v>
      </c>
      <c r="E724" s="14"/>
      <c r="F724" s="56">
        <f t="shared" si="23"/>
        <v>0</v>
      </c>
    </row>
    <row r="725" spans="1:6" ht="39.6" x14ac:dyDescent="0.4">
      <c r="A725" s="30">
        <v>9</v>
      </c>
      <c r="B725" s="19" t="s">
        <v>35</v>
      </c>
      <c r="C725" s="18" t="s">
        <v>12</v>
      </c>
      <c r="D725" s="24">
        <v>80</v>
      </c>
      <c r="E725" s="14"/>
      <c r="F725" s="56">
        <f t="shared" si="23"/>
        <v>0</v>
      </c>
    </row>
    <row r="726" spans="1:6" ht="26.4" x14ac:dyDescent="0.4">
      <c r="A726" s="30">
        <v>10</v>
      </c>
      <c r="B726" s="19" t="s">
        <v>36</v>
      </c>
      <c r="C726" s="18" t="s">
        <v>14</v>
      </c>
      <c r="D726" s="24">
        <v>52</v>
      </c>
      <c r="E726" s="14"/>
      <c r="F726" s="56">
        <f t="shared" si="23"/>
        <v>0</v>
      </c>
    </row>
    <row r="727" spans="1:6" x14ac:dyDescent="0.4">
      <c r="A727" s="30">
        <v>11</v>
      </c>
      <c r="B727" s="19" t="s">
        <v>16</v>
      </c>
      <c r="C727" s="18" t="s">
        <v>14</v>
      </c>
      <c r="D727" s="24">
        <v>200</v>
      </c>
      <c r="E727" s="14"/>
      <c r="F727" s="56">
        <f t="shared" si="23"/>
        <v>0</v>
      </c>
    </row>
    <row r="728" spans="1:6" x14ac:dyDescent="0.4">
      <c r="A728" s="30">
        <v>12</v>
      </c>
      <c r="B728" s="19" t="s">
        <v>18</v>
      </c>
      <c r="C728" s="18" t="s">
        <v>14</v>
      </c>
      <c r="D728" s="24">
        <v>12</v>
      </c>
      <c r="E728" s="14"/>
      <c r="F728" s="56">
        <f t="shared" si="23"/>
        <v>0</v>
      </c>
    </row>
    <row r="729" spans="1:6" x14ac:dyDescent="0.4">
      <c r="A729" s="30">
        <v>13</v>
      </c>
      <c r="B729" s="19" t="s">
        <v>19</v>
      </c>
      <c r="C729" s="18" t="s">
        <v>14</v>
      </c>
      <c r="D729" s="24">
        <v>2</v>
      </c>
      <c r="E729" s="27"/>
      <c r="F729" s="56">
        <f t="shared" si="23"/>
        <v>0</v>
      </c>
    </row>
    <row r="730" spans="1:6" x14ac:dyDescent="0.4">
      <c r="A730" s="30"/>
      <c r="B730" s="26" t="s">
        <v>97</v>
      </c>
      <c r="C730" s="18"/>
      <c r="D730" s="24"/>
      <c r="E730" s="14"/>
      <c r="F730" s="56"/>
    </row>
    <row r="731" spans="1:6" ht="39.6" x14ac:dyDescent="0.4">
      <c r="A731" s="30">
        <v>14</v>
      </c>
      <c r="B731" s="19" t="s">
        <v>99</v>
      </c>
      <c r="C731" s="18" t="s">
        <v>12</v>
      </c>
      <c r="D731" s="24">
        <v>5</v>
      </c>
      <c r="E731" s="14"/>
      <c r="F731" s="56">
        <f t="shared" si="23"/>
        <v>0</v>
      </c>
    </row>
    <row r="732" spans="1:6" ht="66" x14ac:dyDescent="0.4">
      <c r="A732" s="30">
        <v>15</v>
      </c>
      <c r="B732" s="19" t="s">
        <v>100</v>
      </c>
      <c r="C732" s="18" t="s">
        <v>12</v>
      </c>
      <c r="D732" s="24">
        <v>5</v>
      </c>
      <c r="E732" s="14"/>
      <c r="F732" s="56">
        <f t="shared" si="23"/>
        <v>0</v>
      </c>
    </row>
    <row r="733" spans="1:6" x14ac:dyDescent="0.4">
      <c r="A733" s="30">
        <v>16</v>
      </c>
      <c r="B733" s="19" t="s">
        <v>74</v>
      </c>
      <c r="C733" s="18" t="s">
        <v>20</v>
      </c>
      <c r="D733" s="24">
        <v>2.83</v>
      </c>
      <c r="E733" s="14"/>
      <c r="F733" s="56">
        <f t="shared" si="23"/>
        <v>0</v>
      </c>
    </row>
    <row r="734" spans="1:6" x14ac:dyDescent="0.4">
      <c r="A734" s="30">
        <v>17</v>
      </c>
      <c r="B734" s="19" t="s">
        <v>75</v>
      </c>
      <c r="C734" s="18" t="s">
        <v>14</v>
      </c>
      <c r="D734" s="24">
        <v>42</v>
      </c>
      <c r="E734" s="14"/>
      <c r="F734" s="56">
        <f t="shared" si="23"/>
        <v>0</v>
      </c>
    </row>
    <row r="735" spans="1:6" x14ac:dyDescent="0.4">
      <c r="A735" s="30">
        <v>18</v>
      </c>
      <c r="B735" s="19" t="s">
        <v>76</v>
      </c>
      <c r="C735" s="18" t="s">
        <v>20</v>
      </c>
      <c r="D735" s="24">
        <v>0.85</v>
      </c>
      <c r="E735" s="14"/>
      <c r="F735" s="56">
        <f t="shared" si="23"/>
        <v>0</v>
      </c>
    </row>
    <row r="736" spans="1:6" x14ac:dyDescent="0.4">
      <c r="A736" s="30">
        <v>19</v>
      </c>
      <c r="B736" s="19" t="s">
        <v>101</v>
      </c>
      <c r="C736" s="18" t="s">
        <v>14</v>
      </c>
      <c r="D736" s="24">
        <v>20</v>
      </c>
      <c r="E736" s="14"/>
      <c r="F736" s="56">
        <f t="shared" si="23"/>
        <v>0</v>
      </c>
    </row>
    <row r="737" spans="1:6" x14ac:dyDescent="0.4">
      <c r="A737" s="30">
        <v>20</v>
      </c>
      <c r="B737" s="19" t="s">
        <v>102</v>
      </c>
      <c r="C737" s="18" t="s">
        <v>47</v>
      </c>
      <c r="D737" s="24">
        <v>5</v>
      </c>
      <c r="E737" s="14"/>
      <c r="F737" s="56">
        <f t="shared" si="23"/>
        <v>0</v>
      </c>
    </row>
    <row r="738" spans="1:6" x14ac:dyDescent="0.4">
      <c r="A738" s="30">
        <v>21</v>
      </c>
      <c r="B738" s="19" t="s">
        <v>103</v>
      </c>
      <c r="C738" s="18" t="s">
        <v>47</v>
      </c>
      <c r="D738" s="24">
        <v>5.0999999999999996</v>
      </c>
      <c r="E738" s="14"/>
      <c r="F738" s="56">
        <f t="shared" si="23"/>
        <v>0</v>
      </c>
    </row>
    <row r="739" spans="1:6" x14ac:dyDescent="0.4">
      <c r="A739" s="30">
        <v>22</v>
      </c>
      <c r="B739" s="19" t="s">
        <v>74</v>
      </c>
      <c r="C739" s="18" t="s">
        <v>20</v>
      </c>
      <c r="D739" s="24">
        <v>0.69</v>
      </c>
      <c r="E739" s="27"/>
      <c r="F739" s="56">
        <f t="shared" si="23"/>
        <v>0</v>
      </c>
    </row>
    <row r="740" spans="1:6" x14ac:dyDescent="0.4">
      <c r="A740" s="30">
        <v>23</v>
      </c>
      <c r="B740" s="19" t="s">
        <v>104</v>
      </c>
      <c r="C740" s="18" t="s">
        <v>14</v>
      </c>
      <c r="D740" s="24">
        <v>5</v>
      </c>
      <c r="E740" s="14"/>
      <c r="F740" s="56">
        <f t="shared" si="23"/>
        <v>0</v>
      </c>
    </row>
    <row r="741" spans="1:6" x14ac:dyDescent="0.4">
      <c r="A741" s="30">
        <v>24</v>
      </c>
      <c r="B741" s="19" t="s">
        <v>79</v>
      </c>
      <c r="C741" s="18" t="s">
        <v>47</v>
      </c>
      <c r="D741" s="24">
        <v>5</v>
      </c>
      <c r="E741" s="14"/>
      <c r="F741" s="56">
        <f t="shared" si="23"/>
        <v>0</v>
      </c>
    </row>
    <row r="742" spans="1:6" x14ac:dyDescent="0.4">
      <c r="A742" s="30">
        <v>25</v>
      </c>
      <c r="B742" s="19" t="s">
        <v>105</v>
      </c>
      <c r="C742" s="18" t="s">
        <v>47</v>
      </c>
      <c r="D742" s="24">
        <v>5.19</v>
      </c>
      <c r="E742" s="14"/>
      <c r="F742" s="56">
        <f t="shared" si="23"/>
        <v>0</v>
      </c>
    </row>
    <row r="743" spans="1:6" x14ac:dyDescent="0.4">
      <c r="A743" s="30">
        <v>26</v>
      </c>
      <c r="B743" s="19" t="s">
        <v>106</v>
      </c>
      <c r="C743" s="18" t="s">
        <v>14</v>
      </c>
      <c r="D743" s="24">
        <v>18</v>
      </c>
      <c r="E743" s="14"/>
      <c r="F743" s="56">
        <f t="shared" si="23"/>
        <v>0</v>
      </c>
    </row>
    <row r="744" spans="1:6" x14ac:dyDescent="0.4">
      <c r="A744" s="30">
        <v>27</v>
      </c>
      <c r="B744" s="19" t="s">
        <v>76</v>
      </c>
      <c r="C744" s="18" t="s">
        <v>20</v>
      </c>
      <c r="D744" s="24">
        <v>0.5</v>
      </c>
      <c r="E744" s="14"/>
      <c r="F744" s="56">
        <f t="shared" si="23"/>
        <v>0</v>
      </c>
    </row>
    <row r="745" spans="1:6" x14ac:dyDescent="0.4">
      <c r="A745" s="30"/>
      <c r="B745" s="26" t="s">
        <v>107</v>
      </c>
      <c r="C745" s="18"/>
      <c r="D745" s="24"/>
      <c r="E745" s="14"/>
      <c r="F745" s="56"/>
    </row>
    <row r="746" spans="1:6" ht="26.4" x14ac:dyDescent="0.4">
      <c r="A746" s="30">
        <v>28</v>
      </c>
      <c r="B746" s="19" t="s">
        <v>108</v>
      </c>
      <c r="C746" s="18" t="s">
        <v>12</v>
      </c>
      <c r="D746" s="24">
        <v>1.5</v>
      </c>
      <c r="E746" s="14"/>
      <c r="F746" s="56">
        <f t="shared" si="23"/>
        <v>0</v>
      </c>
    </row>
    <row r="747" spans="1:6" ht="26.4" x14ac:dyDescent="0.4">
      <c r="A747" s="30">
        <v>29</v>
      </c>
      <c r="B747" s="19" t="s">
        <v>87</v>
      </c>
      <c r="C747" s="18" t="s">
        <v>12</v>
      </c>
      <c r="D747" s="24">
        <v>1.5</v>
      </c>
      <c r="E747" s="14"/>
      <c r="F747" s="56">
        <f t="shared" si="23"/>
        <v>0</v>
      </c>
    </row>
    <row r="748" spans="1:6" x14ac:dyDescent="0.4">
      <c r="A748" s="30">
        <v>30</v>
      </c>
      <c r="B748" s="19" t="s">
        <v>85</v>
      </c>
      <c r="C748" s="18" t="s">
        <v>13</v>
      </c>
      <c r="D748" s="24">
        <v>2.25</v>
      </c>
      <c r="E748" s="14"/>
      <c r="F748" s="56">
        <f t="shared" si="23"/>
        <v>0</v>
      </c>
    </row>
    <row r="749" spans="1:6" ht="26.4" x14ac:dyDescent="0.4">
      <c r="A749" s="30">
        <v>31</v>
      </c>
      <c r="B749" s="19" t="s">
        <v>108</v>
      </c>
      <c r="C749" s="18" t="s">
        <v>12</v>
      </c>
      <c r="D749" s="24">
        <v>1.5</v>
      </c>
      <c r="E749" s="27"/>
      <c r="F749" s="56">
        <f t="shared" si="23"/>
        <v>0</v>
      </c>
    </row>
    <row r="750" spans="1:6" ht="26.4" x14ac:dyDescent="0.4">
      <c r="A750" s="30">
        <v>32</v>
      </c>
      <c r="B750" s="19" t="s">
        <v>87</v>
      </c>
      <c r="C750" s="18" t="s">
        <v>12</v>
      </c>
      <c r="D750" s="24">
        <v>1.5</v>
      </c>
      <c r="E750" s="14"/>
      <c r="F750" s="56">
        <f t="shared" si="23"/>
        <v>0</v>
      </c>
    </row>
    <row r="751" spans="1:6" x14ac:dyDescent="0.4">
      <c r="A751" s="30">
        <v>33</v>
      </c>
      <c r="B751" s="19" t="s">
        <v>109</v>
      </c>
      <c r="C751" s="18" t="s">
        <v>13</v>
      </c>
      <c r="D751" s="24">
        <v>1.5</v>
      </c>
      <c r="E751" s="14"/>
      <c r="F751" s="56">
        <f t="shared" si="23"/>
        <v>0</v>
      </c>
    </row>
    <row r="752" spans="1:6" x14ac:dyDescent="0.4">
      <c r="A752" s="30">
        <v>34</v>
      </c>
      <c r="B752" s="19" t="s">
        <v>110</v>
      </c>
      <c r="C752" s="18" t="s">
        <v>12</v>
      </c>
      <c r="D752" s="24">
        <v>4.5</v>
      </c>
      <c r="E752" s="14"/>
      <c r="F752" s="56">
        <f t="shared" si="23"/>
        <v>0</v>
      </c>
    </row>
    <row r="753" spans="1:6" ht="52.8" x14ac:dyDescent="0.4">
      <c r="A753" s="30">
        <v>35</v>
      </c>
      <c r="B753" s="19" t="s">
        <v>94</v>
      </c>
      <c r="C753" s="18" t="s">
        <v>95</v>
      </c>
      <c r="D753" s="24">
        <v>1.95</v>
      </c>
      <c r="E753" s="14"/>
      <c r="F753" s="56">
        <f t="shared" si="23"/>
        <v>0</v>
      </c>
    </row>
    <row r="754" spans="1:6" ht="39.6" x14ac:dyDescent="0.4">
      <c r="A754" s="30">
        <v>36</v>
      </c>
      <c r="B754" s="19" t="s">
        <v>111</v>
      </c>
      <c r="C754" s="18" t="s">
        <v>12</v>
      </c>
      <c r="D754" s="24">
        <v>4.5</v>
      </c>
      <c r="E754" s="14"/>
      <c r="F754" s="56">
        <f t="shared" si="23"/>
        <v>0</v>
      </c>
    </row>
    <row r="755" spans="1:6" x14ac:dyDescent="0.4">
      <c r="A755" s="30">
        <v>37</v>
      </c>
      <c r="B755" s="19" t="s">
        <v>112</v>
      </c>
      <c r="C755" s="18" t="s">
        <v>13</v>
      </c>
      <c r="D755" s="24">
        <v>153</v>
      </c>
      <c r="E755" s="27"/>
      <c r="F755" s="56">
        <f t="shared" si="23"/>
        <v>0</v>
      </c>
    </row>
    <row r="756" spans="1:6" x14ac:dyDescent="0.4">
      <c r="A756" s="30"/>
      <c r="B756" s="26" t="s">
        <v>37</v>
      </c>
      <c r="C756" s="18"/>
      <c r="D756" s="24"/>
      <c r="E756" s="14"/>
      <c r="F756" s="56"/>
    </row>
    <row r="757" spans="1:6" x14ac:dyDescent="0.4">
      <c r="A757" s="30">
        <v>38</v>
      </c>
      <c r="B757" s="19" t="s">
        <v>38</v>
      </c>
      <c r="C757" s="18" t="s">
        <v>39</v>
      </c>
      <c r="D757" s="44">
        <v>2.403</v>
      </c>
      <c r="E757" s="14"/>
      <c r="F757" s="56">
        <f t="shared" si="23"/>
        <v>0</v>
      </c>
    </row>
    <row r="758" spans="1:6" x14ac:dyDescent="0.4">
      <c r="A758" s="30">
        <v>39</v>
      </c>
      <c r="B758" s="19" t="s">
        <v>40</v>
      </c>
      <c r="C758" s="18" t="s">
        <v>33</v>
      </c>
      <c r="D758" s="44">
        <v>2.403</v>
      </c>
      <c r="E758" s="14"/>
      <c r="F758" s="56">
        <f t="shared" si="23"/>
        <v>0</v>
      </c>
    </row>
    <row r="759" spans="1:6" ht="21.6" thickBot="1" x14ac:dyDescent="0.45">
      <c r="A759" s="30">
        <v>40</v>
      </c>
      <c r="B759" s="19" t="s">
        <v>41</v>
      </c>
      <c r="C759" s="18" t="s">
        <v>14</v>
      </c>
      <c r="D759" s="24">
        <v>1</v>
      </c>
      <c r="E759" s="14"/>
      <c r="F759" s="56">
        <f>D759*E759</f>
        <v>0</v>
      </c>
    </row>
    <row r="760" spans="1:6" ht="21.6" thickBot="1" x14ac:dyDescent="0.45">
      <c r="A760" s="72" t="s">
        <v>15</v>
      </c>
      <c r="B760" s="73"/>
      <c r="C760" s="47"/>
      <c r="D760" s="48"/>
      <c r="E760" s="102">
        <f>SUM(F713:F759)</f>
        <v>0</v>
      </c>
      <c r="F760" s="103"/>
    </row>
    <row r="761" spans="1:6" ht="21.6" thickBot="1" x14ac:dyDescent="0.45">
      <c r="A761" s="113" t="s">
        <v>168</v>
      </c>
      <c r="B761" s="114"/>
      <c r="C761" s="74">
        <f>E229+E279+E312+E362+E411+E432+E489+E521+E570+E590+E610+E668+E689+E710+E760</f>
        <v>0</v>
      </c>
      <c r="D761" s="101"/>
      <c r="E761" s="101"/>
      <c r="F761" s="75"/>
    </row>
    <row r="762" spans="1:6" ht="21.6" thickBot="1" x14ac:dyDescent="0.45">
      <c r="A762" s="111" t="s">
        <v>178</v>
      </c>
      <c r="B762" s="112"/>
      <c r="C762" s="98">
        <f>C761+E178</f>
        <v>0</v>
      </c>
      <c r="D762" s="99"/>
      <c r="E762" s="99"/>
      <c r="F762" s="100"/>
    </row>
    <row r="763" spans="1:6" x14ac:dyDescent="0.4">
      <c r="A763" s="89" t="s">
        <v>170</v>
      </c>
      <c r="B763" s="89"/>
      <c r="C763" s="89"/>
      <c r="D763" s="89"/>
      <c r="E763" s="89"/>
      <c r="F763" s="89"/>
    </row>
    <row r="764" spans="1:6" ht="18.600000000000001" customHeight="1" x14ac:dyDescent="0.4">
      <c r="A764" s="90" t="s">
        <v>171</v>
      </c>
      <c r="B764" s="90"/>
      <c r="C764" s="90"/>
      <c r="D764" s="90"/>
      <c r="E764" s="90"/>
      <c r="F764" s="90"/>
    </row>
    <row r="765" spans="1:6" ht="136.19999999999999" customHeight="1" x14ac:dyDescent="0.4">
      <c r="A765" s="91" t="s">
        <v>177</v>
      </c>
      <c r="B765" s="91"/>
      <c r="C765" s="91"/>
      <c r="D765" s="91"/>
      <c r="E765" s="91"/>
      <c r="F765" s="91"/>
    </row>
    <row r="766" spans="1:6" ht="61.8" customHeight="1" x14ac:dyDescent="0.4">
      <c r="A766" s="94" t="s">
        <v>181</v>
      </c>
      <c r="B766" s="95"/>
      <c r="C766" s="95"/>
      <c r="D766" s="95"/>
      <c r="E766" s="95"/>
      <c r="F766" s="95"/>
    </row>
    <row r="767" spans="1:6" ht="45.6" customHeight="1" x14ac:dyDescent="0.4">
      <c r="A767" s="92" t="s">
        <v>175</v>
      </c>
      <c r="B767" s="93"/>
      <c r="C767" s="93"/>
      <c r="D767" s="93"/>
      <c r="E767" s="93"/>
      <c r="F767" s="93"/>
    </row>
    <row r="768" spans="1:6" ht="45" customHeight="1" x14ac:dyDescent="0.4">
      <c r="A768" s="92" t="s">
        <v>176</v>
      </c>
      <c r="B768" s="93"/>
      <c r="C768" s="93"/>
      <c r="D768" s="93"/>
      <c r="E768" s="93"/>
      <c r="F768" s="93"/>
    </row>
    <row r="769" spans="1:6" ht="22.8" customHeight="1" x14ac:dyDescent="0.4">
      <c r="A769" s="96" t="s">
        <v>180</v>
      </c>
      <c r="B769" s="96"/>
      <c r="C769" s="96"/>
      <c r="D769" s="96"/>
      <c r="E769" s="96"/>
      <c r="F769" s="96"/>
    </row>
    <row r="770" spans="1:6" ht="24" customHeight="1" x14ac:dyDescent="0.4">
      <c r="A770" s="65" t="s">
        <v>184</v>
      </c>
      <c r="B770" s="39"/>
      <c r="C770" s="39"/>
      <c r="D770" s="39"/>
      <c r="E770" s="39"/>
      <c r="F770" s="39"/>
    </row>
    <row r="771" spans="1:6" ht="25.8" customHeight="1" x14ac:dyDescent="0.4">
      <c r="A771" s="97" t="s">
        <v>174</v>
      </c>
      <c r="B771" s="97"/>
      <c r="C771" s="97"/>
      <c r="D771" s="97"/>
      <c r="E771" s="66"/>
      <c r="F771" s="66"/>
    </row>
    <row r="772" spans="1:6" ht="21" customHeight="1" x14ac:dyDescent="0.4">
      <c r="A772" s="88" t="s">
        <v>21</v>
      </c>
      <c r="B772" s="88"/>
      <c r="C772" s="88"/>
      <c r="D772" s="88"/>
      <c r="E772" s="88"/>
      <c r="F772" s="88"/>
    </row>
    <row r="773" spans="1:6" ht="21" customHeight="1" x14ac:dyDescent="0.4">
      <c r="A773" s="88" t="s">
        <v>22</v>
      </c>
      <c r="B773" s="88"/>
      <c r="C773" s="88"/>
      <c r="D773" s="88"/>
      <c r="E773" s="88"/>
      <c r="F773" s="88"/>
    </row>
    <row r="774" spans="1:6" ht="21" customHeight="1" x14ac:dyDescent="0.4">
      <c r="A774" s="88" t="s">
        <v>179</v>
      </c>
      <c r="B774" s="88"/>
      <c r="C774" s="88"/>
      <c r="D774" s="88"/>
      <c r="E774" s="88"/>
      <c r="F774" s="88"/>
    </row>
    <row r="775" spans="1:6" ht="21" customHeight="1" x14ac:dyDescent="0.4">
      <c r="A775" s="88" t="s">
        <v>23</v>
      </c>
      <c r="B775" s="88"/>
      <c r="C775" s="88"/>
      <c r="D775" s="88"/>
      <c r="E775" s="88"/>
      <c r="F775" s="88"/>
    </row>
    <row r="776" spans="1:6" ht="21" customHeight="1" x14ac:dyDescent="0.4">
      <c r="A776" s="88" t="s">
        <v>24</v>
      </c>
      <c r="B776" s="88"/>
      <c r="C776" s="88"/>
      <c r="D776" s="88"/>
      <c r="E776" s="88"/>
      <c r="F776" s="88"/>
    </row>
    <row r="777" spans="1:6" ht="33" customHeight="1" x14ac:dyDescent="0.4">
      <c r="A777" s="88" t="s">
        <v>25</v>
      </c>
      <c r="B777" s="88"/>
      <c r="C777" s="88"/>
      <c r="D777" s="88"/>
      <c r="E777" s="88"/>
      <c r="F777" s="88"/>
    </row>
    <row r="778" spans="1:6" ht="21" customHeight="1" x14ac:dyDescent="0.4">
      <c r="A778" s="88" t="s">
        <v>155</v>
      </c>
      <c r="B778" s="88"/>
      <c r="C778" s="88"/>
      <c r="D778" s="88"/>
      <c r="E778" s="88"/>
      <c r="F778" s="88"/>
    </row>
    <row r="779" spans="1:6" ht="18" customHeight="1" x14ac:dyDescent="0.4">
      <c r="A779" s="33"/>
      <c r="B779" s="32"/>
      <c r="C779" s="34"/>
      <c r="D779" s="34"/>
      <c r="E779" s="32"/>
      <c r="F779" s="32"/>
    </row>
    <row r="780" spans="1:6" ht="21" customHeight="1" x14ac:dyDescent="0.4">
      <c r="B780" s="64" t="s">
        <v>172</v>
      </c>
    </row>
    <row r="781" spans="1:6" x14ac:dyDescent="0.4">
      <c r="B781" s="64" t="s">
        <v>173</v>
      </c>
    </row>
    <row r="782" spans="1:6" x14ac:dyDescent="0.4">
      <c r="B782" s="64" t="s">
        <v>26</v>
      </c>
    </row>
    <row r="796" ht="25.2" customHeight="1" x14ac:dyDescent="0.4"/>
    <row r="797" ht="53.4" customHeight="1" x14ac:dyDescent="0.4"/>
    <row r="825" ht="35.4" customHeight="1" x14ac:dyDescent="0.4"/>
    <row r="861" ht="21" customHeight="1" x14ac:dyDescent="0.4"/>
    <row r="862" ht="21" customHeight="1" x14ac:dyDescent="0.4"/>
    <row r="863" ht="21" customHeight="1" x14ac:dyDescent="0.4"/>
    <row r="864" ht="21" customHeight="1" x14ac:dyDescent="0.4"/>
    <row r="865" ht="21" customHeight="1" x14ac:dyDescent="0.4"/>
    <row r="866" ht="21" customHeight="1" x14ac:dyDescent="0.4"/>
    <row r="867" ht="21" customHeight="1" x14ac:dyDescent="0.4"/>
    <row r="868" ht="21" customHeight="1" x14ac:dyDescent="0.4"/>
    <row r="869" ht="21" customHeight="1" x14ac:dyDescent="0.4"/>
    <row r="1132" spans="7:7" x14ac:dyDescent="0.4">
      <c r="G1132" s="5"/>
    </row>
    <row r="1238" spans="8:8" x14ac:dyDescent="0.4">
      <c r="H1238" s="5"/>
    </row>
    <row r="1253" spans="9:15" x14ac:dyDescent="0.4">
      <c r="I1253" s="5"/>
      <c r="J1253" s="5"/>
      <c r="K1253" s="5"/>
      <c r="L1253" s="5"/>
      <c r="M1253" s="5"/>
      <c r="N1253" s="5"/>
      <c r="O1253" s="5"/>
    </row>
    <row r="1264" spans="9:15" ht="38.4" customHeight="1" x14ac:dyDescent="0.4"/>
    <row r="1265" spans="1:15" ht="37.200000000000003" customHeight="1" x14ac:dyDescent="0.4"/>
    <row r="1266" spans="1:15" ht="37.200000000000003" customHeight="1" x14ac:dyDescent="0.4"/>
    <row r="1267" spans="1:15" ht="27" customHeight="1" x14ac:dyDescent="0.4"/>
    <row r="1268" spans="1:15" s="5" customFormat="1" x14ac:dyDescent="0.4">
      <c r="A1268" s="2"/>
      <c r="B1268" s="1"/>
      <c r="C1268" s="20"/>
      <c r="D1268" s="21"/>
      <c r="E1268" s="6"/>
      <c r="F1268" s="6"/>
      <c r="G1268" s="1"/>
      <c r="H1268" s="1"/>
      <c r="I1268" s="1"/>
      <c r="J1268" s="1"/>
      <c r="K1268" s="1"/>
      <c r="L1268" s="1"/>
      <c r="M1268" s="1"/>
      <c r="N1268" s="1"/>
      <c r="O1268" s="1"/>
    </row>
    <row r="1269" spans="1:15" ht="124.2" customHeight="1" x14ac:dyDescent="0.4"/>
    <row r="1270" spans="1:15" ht="71.400000000000006" customHeight="1" x14ac:dyDescent="0.4"/>
    <row r="1276" spans="1:15" ht="22.2" customHeight="1" x14ac:dyDescent="0.4"/>
  </sheetData>
  <mergeCells count="82">
    <mergeCell ref="A411:B411"/>
    <mergeCell ref="A762:B762"/>
    <mergeCell ref="A761:B761"/>
    <mergeCell ref="A590:B590"/>
    <mergeCell ref="A610:B610"/>
    <mergeCell ref="A489:B489"/>
    <mergeCell ref="A521:B521"/>
    <mergeCell ref="A570:B570"/>
    <mergeCell ref="A710:B710"/>
    <mergeCell ref="A689:B689"/>
    <mergeCell ref="A52:B52"/>
    <mergeCell ref="E52:F52"/>
    <mergeCell ref="A106:B106"/>
    <mergeCell ref="E106:F106"/>
    <mergeCell ref="A70:B70"/>
    <mergeCell ref="E70:F70"/>
    <mergeCell ref="A432:B432"/>
    <mergeCell ref="A177:B177"/>
    <mergeCell ref="E177:F177"/>
    <mergeCell ref="A229:B229"/>
    <mergeCell ref="E229:F229"/>
    <mergeCell ref="A279:B279"/>
    <mergeCell ref="E312:F312"/>
    <mergeCell ref="A362:B362"/>
    <mergeCell ref="A312:B312"/>
    <mergeCell ref="C7:F7"/>
    <mergeCell ref="C8:F8"/>
    <mergeCell ref="C9:F9"/>
    <mergeCell ref="A10:B10"/>
    <mergeCell ref="A142:B142"/>
    <mergeCell ref="E142:F142"/>
    <mergeCell ref="C10:F10"/>
    <mergeCell ref="A11:F11"/>
    <mergeCell ref="A12:F12"/>
    <mergeCell ref="A34:B34"/>
    <mergeCell ref="E34:F34"/>
    <mergeCell ref="C762:F762"/>
    <mergeCell ref="C761:F761"/>
    <mergeCell ref="E362:F362"/>
    <mergeCell ref="E432:F432"/>
    <mergeCell ref="E279:F279"/>
    <mergeCell ref="E590:F590"/>
    <mergeCell ref="E610:F610"/>
    <mergeCell ref="E489:F489"/>
    <mergeCell ref="E521:F521"/>
    <mergeCell ref="E570:F570"/>
    <mergeCell ref="E668:F668"/>
    <mergeCell ref="E689:F689"/>
    <mergeCell ref="E710:F710"/>
    <mergeCell ref="E760:F760"/>
    <mergeCell ref="E411:F411"/>
    <mergeCell ref="A777:F777"/>
    <mergeCell ref="A778:F778"/>
    <mergeCell ref="A775:F775"/>
    <mergeCell ref="A763:F763"/>
    <mergeCell ref="A764:F764"/>
    <mergeCell ref="A765:F765"/>
    <mergeCell ref="A767:F767"/>
    <mergeCell ref="A766:F766"/>
    <mergeCell ref="A772:F772"/>
    <mergeCell ref="A773:F773"/>
    <mergeCell ref="A776:F776"/>
    <mergeCell ref="A769:F769"/>
    <mergeCell ref="A771:D771"/>
    <mergeCell ref="A774:F774"/>
    <mergeCell ref="A768:F768"/>
    <mergeCell ref="A1:F1"/>
    <mergeCell ref="A16:F16"/>
    <mergeCell ref="A179:F179"/>
    <mergeCell ref="A760:B760"/>
    <mergeCell ref="E178:F178"/>
    <mergeCell ref="A13:A15"/>
    <mergeCell ref="B13:B15"/>
    <mergeCell ref="F13:F15"/>
    <mergeCell ref="E13:E15"/>
    <mergeCell ref="D13:D15"/>
    <mergeCell ref="C13:C15"/>
    <mergeCell ref="A178:B178"/>
    <mergeCell ref="A668:B668"/>
    <mergeCell ref="A4:F4"/>
    <mergeCell ref="A6:F6"/>
    <mergeCell ref="A7:B9"/>
  </mergeCells>
  <pageMargins left="0.11811023622047245" right="0" top="0" bottom="0" header="0.31496062992125984" footer="0.31496062992125984"/>
  <pageSetup paperSize="9" scale="4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Цінова пропозиція</vt:lpstr>
      <vt:lpstr>'Цінова пропозиція'!Область_друку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2025-06-04T14:03:28Z</dcterms:modified>
  <cp:category/>
  <cp:contentStatus/>
</cp:coreProperties>
</file>