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1003" documentId="13_ncr:1_{2B86E354-F780-45D1-942E-10D181CF870D}" xr6:coauthVersionLast="47" xr6:coauthVersionMax="47" xr10:uidLastSave="{A752B501-8ACF-44C5-8B2C-5A8E24CA2DDA}"/>
  <bookViews>
    <workbookView xWindow="28680" yWindow="-120" windowWidth="29040" windowHeight="15720" xr2:uid="{00000000-000D-0000-FFFF-FFFF00000000}"/>
  </bookViews>
  <sheets>
    <sheet name="Додаток №2"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8" l="1"/>
  <c r="H63" i="8"/>
  <c r="H64" i="8"/>
  <c r="H65" i="8"/>
  <c r="H66" i="8"/>
  <c r="H67" i="8"/>
  <c r="H68" i="8"/>
  <c r="H69" i="8"/>
  <c r="H70" i="8"/>
  <c r="H71" i="8"/>
  <c r="H72" i="8"/>
  <c r="H73" i="8"/>
  <c r="H74" i="8"/>
  <c r="H75" i="8"/>
  <c r="H76" i="8"/>
  <c r="H77" i="8"/>
  <c r="H78" i="8"/>
  <c r="H79" i="8"/>
  <c r="H80" i="8"/>
  <c r="H81" i="8"/>
  <c r="H82" i="8"/>
  <c r="H83"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62" i="8"/>
  <c r="H19" i="8"/>
  <c r="H20" i="8"/>
  <c r="H21" i="8"/>
  <c r="H23"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17" i="8"/>
  <c r="G60" i="8" s="1"/>
  <c r="H14" i="8"/>
  <c r="F24" i="8"/>
  <c r="H24" i="8" s="1"/>
  <c r="G116" i="8" l="1"/>
  <c r="G15" i="8"/>
</calcChain>
</file>

<file path=xl/sharedStrings.xml><?xml version="1.0" encoding="utf-8"?>
<sst xmlns="http://schemas.openxmlformats.org/spreadsheetml/2006/main" count="328" uniqueCount="189">
  <si>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</si>
  <si>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</si>
  <si>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</si>
  <si>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</si>
  <si>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</si>
  <si>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</si>
  <si>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</si>
  <si>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Запит</t>
  </si>
  <si>
    <t>Пропозиція</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</si>
  <si>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</si>
  <si>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Подаючи свою пропозицію ми підтверджуємо повну комплектацію та відповідність умовам зазначеним в Запиті. </t>
  </si>
  <si>
    <t>Учасники повинні надсилати цінові пропозиції з підписом і печаткою</t>
  </si>
  <si>
    <t xml:space="preserve">              Керівник організації/ФОП:____________________________ ( ____________________) </t>
  </si>
  <si>
    <t xml:space="preserve">                                  МП                                  підпис                               ПІБ </t>
  </si>
  <si>
    <t xml:space="preserve"> ** Закупівля здійснюється окремими позиціями/лотами. </t>
  </si>
  <si>
    <t>Вартість, грн., 
(з урахуванням всіх податків і зборів) *</t>
  </si>
  <si>
    <t>Ціна,  за одиницю, 
(з урахуванням всіх податків і зборів) *</t>
  </si>
  <si>
    <t>ЛОТ 1</t>
  </si>
  <si>
    <t>Всього вартість пропозиції, ЛОТ 1 , грн*</t>
  </si>
  <si>
    <t>Додаток 2 до Запиту_2014KR</t>
  </si>
  <si>
    <t>ЛОТ 2</t>
  </si>
  <si>
    <t>Всього вартість пропозиції, ЛОТ 2 , грн*</t>
  </si>
  <si>
    <t>ЛОТ 3</t>
  </si>
  <si>
    <t>Всього вартість пропозиції, ЛОТ 3 , грн*</t>
  </si>
  <si>
    <t>Котел пелетний</t>
  </si>
  <si>
    <t>Котел пелетний номінальна потужність 80 кВт, ККД не менше 90%, пальник - автоматичний з функціями: розпалення палива, гасіння палива, очистка пальника, модуляція потужності в автоматичному режимі. Пелета розмірами 6-8 мм, довжина 40 мм. Топочна камера з шамотним каменем. Автоматична подача пелети з бункеру об'ємом не менше 1000 дм3 (в комплекті). Живлення 220 В</t>
  </si>
  <si>
    <t>Труба димовидалення, теплоізольована базальтовим волокном (сендвіч), нержавіюча сталь товщ. 1 мм, діаметр для приєднання відповідно до приєднувального патрубка котла, комплект з трійником, висота 10 м з комплектом кріплень (хомутів) до бетонних вертикальних конструкцій. Розміри 1 м труби (горизонтальна ділянка - трійник з вістійником - 10 м труби (вертикальна ділянка) - накривка з нержавіючої сталі ("грибок")</t>
  </si>
  <si>
    <t>№</t>
  </si>
  <si>
    <t>шт</t>
  </si>
  <si>
    <t>Труба димоходна</t>
  </si>
  <si>
    <t xml:space="preserve">Бойлер непрямого нагріву </t>
  </si>
  <si>
    <t xml:space="preserve">Об'єми 3000 л (діаметр з утепленням) не більше 1800 мм
Монтаж підлоговий.  Режим роботи опалення. Форма циліндрична
Підведення води збоку. Максимальна температура 110 °C
Робочий тиск 10 бар. Матеріал бака сталь нержаіюча. Технологічні особливості з теплоізоляцією
3 теплообмінника верхніх (відбор тепла для контурів опалення):
- 20 кВт (відбір тепла для контуру опалення №1, приєднання штуцер 3/4");
- 30 кВт (відбір тепла для контуру опалення №2, приєднання штуцер 3/4");
 - 50 кВт (відбір тепла для контуру опалення №3, приєднання штуцер 1");
- 1 теплообмінник нижній 25 кВт (подача тепла від сонячного котектора,  приєднання штуцер 3/4").
Потужність наведена при температурі води в баку 80 гр.С
Матеріал теплообмінників нержавіюча сталь. Матеріал теплоізоляції пінополіуретан не менше 50 мм
Зовнішній чохол з замінника шкіри або іншого матеріалу. Електричний ТЕН 10 кВт 3ф. 380 В 
В комплекті аварійний клапан, манометр та термометр. Приєднання баку под./зв. 2" </t>
  </si>
  <si>
    <t>Насос циркуляційний</t>
  </si>
  <si>
    <t>Циркуляційний насос Wilo Stratos PICO 30/1-6
Різьбове з'єднання Rp1 1 / 4.  Підвищений ККД, завдяки ЄСМ-технології.
до 90% економії в порівнянні з нерегульованими насосами для систем опалення.
Зручне електричне з'єднання за допомогою Wilo-Connektor. Автоматична адаптація під зміни системи:  Р-с (постійний перепад тиску), Р-v (змінний перепад тиску) з можливістю комбінування з функцією регулювання Dynamic Adapt. Зручне управління за допомогою «Червоної кнопки». Функція автоматичного зниження потужності (до 3 Вт). ЖК-дисплей з індикацією поточного і загального споживання електроенергії. Захист від короткого замикання, «сухого ходу», перегріву і блокування двигуна. Індикація коду помилок. Функція автоматичного видалення повітря з ротора насоса. Простий і надійний монтаж завдяки відпливи під ключ на корпусі насоса. Теплоізоляційний кожух в комплекті. Номінальний тиск: PN10. Клас захисту: IPX4D. Допустимий діапазон температур теплоносія: + 2 ... + 110 ° С. Електричне підключення: 1 ~ 230В, 50 Гц.</t>
  </si>
  <si>
    <t>Циркуляційний насос Wilo Stratos PICO 25/1-4
Різьбове з'єднання Rp1. Підвищений ККД, завдяки ЕСМ- технології . до 90% економії в порівнянні з нерегульованими насосами для систем опалення.
Зручне електричне з'єднання за допомогою Wilo-Connektor. Автоматична адаптація під зміни системи: Р-с (постійний перепад тиску), Р-v (змінний перепад тиску) з можливістю комбінування з функцією регулювання Dynamic Adapt. Зручне управління за допомогою «Червоної кнопки». Функція автоматичного зниження потужності (до 3 Вт). ЖК-дисплей з індикацією поточного і загального споживання електроенергії. Захист від короткого замикання , «сухого ходу», перегріву і блокування двигуна. Індикація коду помилок. Функція автоматичного видалення повітря з ротора насоса. Простий і надійний монтаж завдяки відпливи під ключ на корпусі насоса. Теплоізоляційний кожух в комплекті. Номінальний тиск: PN10. Клас захисту: IPX4D. Допустимий діапазон температур теплоносія: + 2 ... + 110 ° С. Електричне підключення: 1 ~ 230В, 50 Гц.</t>
  </si>
  <si>
    <t>Циркуляційний насос Wilo Stratos PICO 30/1-6
Різьбове з'єднання Rp1 1 / 4. Підвищений ККД, завдяки ЄСМ-технології.
до 90% економії в порівнянні з нерегульованими насосами для систем опалення.
Зручне електричне з'єднання за допомогою Wilo-Connektor. Автоматична адаптація під зміни системи:? Р-с (постійний перепад тиску),? Р-v (змінний перепад тиску) з можливістю комбінування з функцією регулювання Dynamic Adapt. Зручне управління за допомогою «Червоної кнопки». Функція автоматичного зниження потужності (до 3 Вт). ЖК-дисплей з індикацією поточного і загального споживання електроенергії. Захист від короткого замикання, «сухого ходу», перегріву і блокування двигуна. Індикація коду помилок.  Функція автоматичного видалення повітря з ротора насоса. Простий і надійний монтаж завдяки відпливи під ключ на корпусі насоса.
Теплоізоляційний кожух в комплекті. Номінальний тиск: PN10. Клас захисту: IPX4D. Допустимий діапазон температур теплоносія: + 2 ... + 110 ° С. Електричне підключення: 1 ~ 230В, 50 Гц.</t>
  </si>
  <si>
    <t>Труба ППР</t>
  </si>
  <si>
    <t>Труба поліпропіленова PPR FIBER армована ДУ63 мм (для гарячої та холодної води). 
універсальний виріб із скловолокном для трубопроводів питної, гарячої води, а також опалення. Армування скловолокном забезпечує високі показники гнучкості й міцності продукції. Така труба відрізняється меншим коефіцієнтом розширення в порівнянні зі звичайними ППР-трубами. Метод з’єднання — поліфузна пайка.</t>
  </si>
  <si>
    <t>м</t>
  </si>
  <si>
    <t>Теплоізоляція для труб</t>
  </si>
  <si>
    <t>Поліетиленова теплоізоляція для труб з ВН. Ø 63 мм та товщина ізоляції 6 мм, 50% синя / 50% червона.
Ізоляція для труб з поліетилену (утеплювач із спіненого поліетилену) - полімерний термоізоляційний матеріал, виготовлений з поліетилену та сукупних дрібних закритих пор. Утеплювач для труб зі спіненого поліетилену забезпечує захист від промерзання системи трубопроводу, запобігає накопиченню конденсату на трубах під час експлуатації.</t>
  </si>
  <si>
    <t>Труба поліпропіленова PPR FIBER армована ДУ32 мм (для гарячої та холодної води). 
універсальний виріб із скловолокном для трубопроводів питної, гарячої води, а також опалення. Армування скловолокном забезпечує високі показники гнучкості й міцності продукції. Така труба відрізняється меншим коефіцієнтом розширення в порівнянні зі звичайними ППР-трубами. Метод з’єднання — поліфузна пайка.</t>
  </si>
  <si>
    <t>Поліетиленова теплоізоляція для труб з ВН. Ø 32 мм та товщина ізоляції 6 мм. 
Ізоляція для труб з поліетилену (утеплювач із спіненого поліетилену) - полімерний термоізоляційний матеріал, виготовлений з поліетилену та сукупних дрібних закритих пор. Утеплювач для труб зі спіненого поліетилену забезпечує захист від промерзання системи трубопроводу, запобігає накопиченню конденсату на трубах під час експлуатації.</t>
  </si>
  <si>
    <t>Труба поліпропіленова PPR FIBER армована ДУ25 мм (для гарячої та холодної води), 50% синя / 50% червона.
універсальний виріб із скловолокном для трубопроводів питної, гарячої води, а також опалення. Армування скловолокном забезпечує високі показники гнучкості й міцності продукції. Така труба відрізняється меншим коефіцієнтом розширення в порівнянні зі звичайними ППР-трубами. Метод з’єднання — поліфузна пайка.</t>
  </si>
  <si>
    <t>Поліетиленова теплоізоляція для труб з ВН. Ø 25 мм та товщина ізоляції 6 мм. 
Ізоляція для труб з поліетилену (утеплювач із спіненого поліетилену) - полімерний термоізоляційний матеріал, виготовлений з поліетилену та сукупних дрібних закритих пор. Утеплювач для труб зі спіненого поліетилену забезпечує захист від промерзання системи трубопроводу, запобігає накопиченню конденсату на трубах під час експлуатації.</t>
  </si>
  <si>
    <t>Труба поліпропіленова PPR FIBER армована ДУ20 мм (для гарячої та холодної води). 
універсальний виріб із скловолокном для трубопроводів питної, гарячої води, а також опалення. Армування скловолокном забезпечує високі показники гнучкості й міцності продукції. Така труба відрізняється меншим коефіцієнтом розширення в порівнянні зі звичайними ППР-трубами. Метод з’єднання — поліфузна пайка.</t>
  </si>
  <si>
    <t>Поліетиленова теплоізоляція для труб з ВН. Ø 20 мм та товщина ізоляції 6 мм, 50% синя / 50% червона. 
Ізоляція для труб з поліетилену (утеплювач із спіненого поліетилену) - полімерний термоізоляційний матеріал, виготовлений з поліетилену та сукупних дрібних закритих пор. Утеплювач для труб зі спіненого поліетилену забезпечує захист від промерзання системи трубопроводу, запобігає накопиченню конденсату на трубах під час експлуатації.</t>
  </si>
  <si>
    <t>Хомут</t>
  </si>
  <si>
    <t>Хомут Walraven с вкладышем epdm M8/10 D 38-46 мм. 
Застосовується для виключення зісковзування гумовий вкладиш щільно обжимає хомут
стопорне кільце утримує гвинти на хомуті та не дозволяє їм випадати під час монтажу. Матеріал: сталь
оцинковка: електролітична
термостійкість: -30 °C до +120 °C
звукоізоляційна вкладка з EPDM-гуми, чорного кольору, допустимий діапазон t° -10°С до +90°С (постійно), -40°С до +125°С (короткочасно)</t>
  </si>
  <si>
    <t>Хомут Walraven с вкладишем epdm M8/10 D 55-65 мм. 
Застосовується для виключення зісковзування гумовий вкладиш щільно обжимає хомут
стопорне кільце утримує гвинти на хомуті та не дозволяє їм випадати під час монтажу. Матеріал: сталь
оцинковка: електролітична
термостійкість: -30 °C до +120 °C
звукоізоляційна вкладка з EPDM-гуми, чорного кольору, допустимий діапазон t° -10°С до +90°С (постійно), -40°С до +125°С (короткочасно)</t>
  </si>
  <si>
    <t>Метизи</t>
  </si>
  <si>
    <t>Винт М8х40 + 3 гайки М8 + 2 шайби М8.
Нержавіюча сталь А2. Головка циліндрічна. Діаметр 8мм. Довжина 40мм</t>
  </si>
  <si>
    <t>Кран</t>
  </si>
  <si>
    <t>Кран PPR KOER вентильний D63 K0188.PRO (KP0242)
Колір: Сірий
Країна бренду: Чехія
Матеріал корпусу: Поліпропілен (PPR)
Модель: K0188.PRO
Призначення: Для водопостачання, опалення
Розміри (мм): 63
Тип з'єднання: Пайка
Тип ручки: Вентиль
Торгова марка: KOER</t>
  </si>
  <si>
    <t>Фітинги ППР</t>
  </si>
  <si>
    <t>Коліно PPR 63
Фітинг до поліпропіленових труб. Робоча температура 90°С. Тип з'єднання пайка. Робочий тиск 25 бар. 
Діаметр труби 63мм</t>
  </si>
  <si>
    <t>Муфта PPR 63
Тип з'єднання фітингів - різьба. Розмір різьби 2 дюйм. Діаметр труби 63 мм</t>
  </si>
  <si>
    <t>Трійник PPR 63х63х63
Матеріал - поліпропілен. Діаметр 63 мм. Максимальний тиск 25 бар.</t>
  </si>
  <si>
    <t>Фітинги ППР / метал</t>
  </si>
  <si>
    <t>Муфта різьбова внутрішня 63х2" "американка"
Діаметр 63*2 мм, матеріал поліпропілен. Максимальний робочий тиск 20 бар</t>
  </si>
  <si>
    <t>Муфта різьбова зовнішня "американка" 63х2"
Діаметр 63*2 мм, матеріал поліпропілен. Максимальний робочий тиск 20 бар</t>
  </si>
  <si>
    <t>Муфта різьбова внутрішня 32х1" "американка"
Діаметр 32*1 мм, матеріал поліпропілен. Максимальний робочий тиск 20 бар</t>
  </si>
  <si>
    <t>Муфта різьбова зовнішня "американка" 32х1"
Діаметр 32*1 мм, матеріал поліпропілен. Максимальний робочий тиск 20 бар</t>
  </si>
  <si>
    <t>Муфта різьбова внутрішня 25х3/4" "американка"
Діаметр 25*3/4, матеріал поліпропілен. Максимальний робочий тиск 20 бар</t>
  </si>
  <si>
    <t>Муфта різьбова зовнішня "американка" 25 х3/4"
Діаметр 25*3/4, матеріал поліпропілен. Максимальний робочий тиск 20 бар</t>
  </si>
  <si>
    <t>Муфта різьбова внутрішня 20х1/2" "американка"
Діаметр 20*1/2, матеріал поліпропілен. Максимальний робочий тиск 20 бар</t>
  </si>
  <si>
    <t>Муфта різьбова зовнішня "американка" 20х1/2"
Діаметр 20*1/2, матеріал поліпропілен. Максимальний робочий тиск 20 бар</t>
  </si>
  <si>
    <t>Трійник PPR / метал 63х1/2х63
Матеріал - поліпропілен. Діаметр 63*1/2*63 мм. Максимальний тиск 25 бар.</t>
  </si>
  <si>
    <t>Трійник PPR / метал 32х1/2х32
Матеріал - поліпропілен. Діаметр 32*1/2*32 мм. Максимальний тиск 25 бар.</t>
  </si>
  <si>
    <t>Трійник PPR / метал 25х1/2х25
Матеріал - поліпропілен. Діаметр 25*1/2*25 мм. Максимальний тиск 25 бар.</t>
  </si>
  <si>
    <t>Кран  KOER вентильний PPR ДУ32 
Колір: Сірий
Країна бренду: Чехія
Матеріал корпусу: Поліпропілен (PPR)
Модель: K0185.PRO
Призначення: Для водопостачання, опалення
Розміри (мм):  32
Тип з'єднання: Пайка
Тип ручки: Вентиль
Торгова марка: KOER</t>
  </si>
  <si>
    <t>Кран  KOER вентильний PPR ДУ25
Колір: Сірий
Країна бренду: Чехія
Матеріал корпусу: Поліпропілен (PPR)
Модель: K0184.PRO
Призначення: Для водопостачання, опалення
Розміри (мм):  25
Тип з'єднання: Пайка
Тип ручки: Вентиль
Торгова марка: KOER</t>
  </si>
  <si>
    <t>Кран  KOER вентильний PPR ДУ20
Колір: Сірий
Країна бренду: Чехія
Матеріал корпусу: Поліпропілен (PPR)
Модель: K0183.PRO
Призначення: Для водопостачання, опалення
Розміри (мм):  20
Тип з'єднання: Пайка
Тип ручки: Вентиль
Торгова марка: KOER</t>
  </si>
  <si>
    <t>Насос дренажний</t>
  </si>
  <si>
    <t>Насос для дренажу Grundfos Unilift KP.350.AV.1 кабель 5 м 013N1400
P1 720 Вт, P2 350 Вт, U 220 В, Qmax 14 м3/год, Нmax 9 м, кабель 5 м
Занурювальний дренажний насос з н/ж сталі з поплавковим вимикачем, для брудної води, t +40°С, короткочасно до +70°С, Діаметр твердих частинок до 10 мм
Діаметр підключення 1 1/4" (32 мм)</t>
  </si>
  <si>
    <t>Кран трьохходовой под манометр М20х1,5 х 1/2" латунь
Призначений для приєднання промислових приладів (манометрів, сигналізуючих манометрів, вакуумметрів, напоромірів та ін.) до технологічних ліній. Крани триходові встановлюються перед приладом з метою можливості його заміни без зупинки технологічного процесу і можуть бути використані в різних галузях промисловості, в умовах неагресивних середовищ (вода, пара, газ та ін.).
Робочий тиск 1,6 МПа.
Температура температури 200°C.</t>
  </si>
  <si>
    <t>Манометр</t>
  </si>
  <si>
    <t>Манометр ДМ 05-МП-3У 100-1,0 МПа кл.т.1,5 М20х1,5 радиальный  (постачається з свідоцтвом про державну метрологічну атестацію - повірку)</t>
  </si>
  <si>
    <t>Станція пом'якшення води</t>
  </si>
  <si>
    <t>Система очистки води Ecosoft FK1252CIMIXA
Тип фільтра: колона
Ефективне очищення: від солей жорсткості (пом'якшення води), від марганцю, від заліза, від амонію
Кількість користувачів: до 5
Кількість санвузлів, шт: 3
Продуктивність фільтру, м³/год: 2, 1.7
Фільтруючий матеріал: Ecosoft Ecomix-A, іонообмінна смола, комплексне очищення</t>
  </si>
  <si>
    <t>Сіль</t>
  </si>
  <si>
    <t>Сіль для регенерації Ecosoft Ecosil 25кг
Засипка для фільтра підходить для регенерації наповнювачів фільтрувальних систем для води. Згодом їхні властивості сходять нанівець, тому потрібна активна речовина для відновлення початкової роботи фільтрів</t>
  </si>
  <si>
    <t xml:space="preserve">Тепловентилятор </t>
  </si>
  <si>
    <t xml:space="preserve">Водяний тепловентилятор Flowair LEO L1 з консоллю в комплекті, з кріпленнями та метизами
Потужність нагріву 1,3-32,3 кВт, 3-ступеневе регулювання потужності 1700/2800/4250 m3/h. Джерело живлення 230 D5115F1149899F937C306A06707F23, макс. струм споживання 1,4 А. В комплекті - модуль управління DRV (інтеграція в BMS, FLOWAIR SYSTEM), датчик температури PT-1000, консоль монтажна.
Енергозберігаючий 3-швидкісний вентилятор Корпус з EPP (розширений поліпропілен).  Живлення та керування від модуля DRV - керування з BMS </t>
  </si>
  <si>
    <t>Пульт керування для тепловентилятора</t>
  </si>
  <si>
    <t>Регулятор швидкості TS для Flowair LEO L1
Діапазон регулювання температури: +10 - +30 °C
Діапазон робочої температури: 0 - +40°C
максимальне навантаження на клеми: 5(6) A
ступінь захисту: IP30
тип установки: настінний</t>
  </si>
  <si>
    <t>Гофротруба</t>
  </si>
  <si>
    <t xml:space="preserve">Труба гофрована двостінна ДКС 121950 Ø50/41.5 мм
Внутрішній діаметр: 41.5 мм Зовнішній діаметр: 50 мм Матеріал виробу: поліетилен Тип труби: гофрована  Діелектрична міцність: 2000 В Механічна міцність: 750H Опір ізоляції: 100 Ом Протяжка: є </t>
  </si>
  <si>
    <t>Шафа</t>
  </si>
  <si>
    <t>Металевий корпус Аско-Укрем Ubox з монтажною панеллю 1000х650х300мм IP65
Ступінь пиловологозахисту IP65
Тип боксу Великогабаритний
Ширина 650мм
Висота 1000мм
Глибина 300мм
Товщина металу 1,5мм
Монтажна панель/рама у комплекті Є
Замок у комплекті Поворотний 2шт.</t>
  </si>
  <si>
    <t>Автоматичний вимикач</t>
  </si>
  <si>
    <t>Автоматичний вимикач Schneider Electric iK60 3P 40A C
Номінальний струм 40 А
Кількість полюсів 3
Крива вимикання C
Тип напруги Змінний струм
Номінальна напруга, В 230
Номінальна вимикальна здатність 4.5 кА
Тип Модульний
Країна-виробник товару Франція
Ступінь захисту IP20</t>
  </si>
  <si>
    <t>Автоматичний вимикач Schneider Electric R9F12116 RESI9 6кА 1P 16A C
Номінальний струм: 16 А
Кількість полюсів: 1 шт.
Робоча температура: -25...60 °C
Номінальна напруга: 230 В
Частота: 50/60 Гц
Крива відключення: C
Вимикаючий струм: 6 кА
Комутаційна зносостійкість: 10000 циклів
Механічна зносостійкість: 20000 циклів
Номінальна напруга: 230 В</t>
  </si>
  <si>
    <t>Автоматичний вимикач Schneider Electric RESI9 6кА 3P 25A C
Мініатюрний автоматичний вимикач Resi9. Це 3-полюсний вимикач (три полюси захищенні), з номінальним струмом 25 A та кривою відключення С. Номінальна відключаюча здатність становить до 6000 А при напрузі 400 В АС відповідно до стандарту EN/МЕК 60898-1. Цей продукт відповідає стандарту EN/МЕК 60898-1. Витривалість до 10000 циклів і механічну витривалість до 20000 циклів. Робоча напруга Ue становить 400 В змінного струму. Номінальна напруга ізоляції Ui становить 440 В змінного струму. Робоча частота 50 Гц або 60 Гц. Його можна встановити на DIN-рейку. Його ширина становить 6 кроків по 9 мм. Колір виробу білий (RAL9003). Розміри (Ш) 54 мм х (В) 81 мм х (Г) 72 мм. Відповідно до стандарту МЕК 60529, ступінь захисту IP20 і IP40 в щиті. Робоча температура від -25°C до 60°C. Температура зберігання від -40°C до 60°C.</t>
  </si>
  <si>
    <t>Контактор</t>
  </si>
  <si>
    <t>Контактор 63A ESC463 (4НО, 230В) 3м Hager
Кількість полюсів: 4 шт.
Напруга: 230 В
Тип струму: змінний (AC)
Тип контактів: 4NO
Ступінь захисту (IP): 20
Тип монтажу: DIN-рейка
Номінальний струм: 63 А
Максимальна напруга: 230 В
Номінальна потужність: 230 кВт
Частота: 50 Гц</t>
  </si>
  <si>
    <t>Контактор Hager 25A ESC225 (2НВ, 230В) 1м
Напруга: 230 В
Тип струму: змінний (AC)
Без теплового реле</t>
  </si>
  <si>
    <t>Гвинтова клема</t>
  </si>
  <si>
    <t>Гвинтова клема ETI 003903047 ESC-CBC.10B (10мм² синя)
Кількість рівнів 1
Кількість проводів на один рівель 2
Максимальний перетин приєднувальних проводів 10 мм2
Номінальний струм 57 А</t>
  </si>
  <si>
    <t>Кришка</t>
  </si>
  <si>
    <t>Замикаюча кришка ETI ESC-CBC. 2-10/PTB синя (3903050)
Категорія: Задня кришка
Аксесуари: Замикаюча перегородка
Для використання з: ESC-CBC.2B ... ESC-CBC.10B
Колір: Синій</t>
  </si>
  <si>
    <t>Стопор</t>
  </si>
  <si>
    <t>Стопор для din рейки
Колір: Сірий
Тип монтажу: DIN-рейка (стандарт) 35 мм
Тип затиску: Безгвинтове
Матеріал: Пластик
Клас негорючості ізоляції матеріалу UL94: V0
Ширина або розмір комірки: 8 мм
Вид або марка матеріалу: Поліамід</t>
  </si>
  <si>
    <t>З'єднувач</t>
  </si>
  <si>
    <t>З'єднувач для клемників ETI 003903047 
Найменування: ESC-CBC.10B 
Категорія: Нейтральна шина
Група: Одинарний
Номінальна напруга (V): 1000
Тип: ES Клемні колодки гвинтові
Номінальна імпульсна напруга Uimp (kV): 12 kV
Спосіб монтажу: DIN рейка 35 mm
Колір: Синій
Номінальна перетин: 10
Максимальний струм з номінальним перетином (mm2): 57
Максимальний струм при максимальному перерізі (mm2): 85
Перетин підключається дроти одна жила (mm2): 1,5-16</t>
  </si>
  <si>
    <t>Короб</t>
  </si>
  <si>
    <t>Короб перфорований 40х60 (висота) ДКС
1-E 40x 60, крок 10мм, перф. 4мм, довж. 2м, сірий
розмір в перерізі ШхВ: 40x60 мм
довжина: 2000 мм
матеріал: ПВХ не підтримуючий горіння</t>
  </si>
  <si>
    <t>Короб перфорований 80х60 (висота) ДКС
Тип коробу Перфорований кабель-канал
Тип бічної стінки З перфорованими щілинами/отворами
Ширина короба 60 мм
Висота короба 80 мм
Крок перфорації 10 мм
Ширина вирізу 4 мм
Ширина зуба 6 мм
Корисний переріз 4219 мм²
Колір сірий
Довжина 2 м
Матеріал самозагасаючий ПВХ</t>
  </si>
  <si>
    <t>Гвинтова клема ETI 003903045 ESC-CBC.4B (4мм² синя)
Кількість рівнів 1
Кількість проводів на один рівель 2
Максимальний перетин приєднувальних проводів 10 мм2
Номінальний струм 57 А</t>
  </si>
  <si>
    <t>Світильник</t>
  </si>
  <si>
    <t>Світильник для електричної шафи 40см., 9 ВТ, 810 лм. QPA-810-A Esen
Колір білий</t>
  </si>
  <si>
    <t>Гермоввод</t>
  </si>
  <si>
    <t>Герметичні вводи PG-29
Монтажний отвір: 37мм
Довжина: 46мм
Ступінь захисту IP: IP67
Експлуатаційна температура: від -25 до +150 °С
Матеріал: Корпус – поліамід. ущільнювач - неопрен, Корпус - поліамід.ущільнювач - неопрен, Корпус - поліамід. ущільнювач - неопрен
Колір: Сірий, Сірий
Довжина різьблення: 11мм
Діаметр введення кабелю:  18-25мм</t>
  </si>
  <si>
    <t>Герметичні вводи PG-21
Монтажний отвір: 27мм
Довжина: 38мм
Ступінь захисту IP: IP67
Експлуатаційна температура: від -25 до +150 °С
Матеріал: Корпус – поліамід. ущільнювач - неопрен, Корпус - поліамід.ущільнювач - неопрен, Корпус - поліамід. ущільнювач - неопрен
Колір: Сірий, Сірий
Довжина різьблення: 11мм
Діаметр введення кабелю: 13-18мм</t>
  </si>
  <si>
    <t>Герметичні вводи PG-17
Тип введення: кабельний гермоввод (сальник)
Різьба: PG-17 (метрична, стандарт DIN 40430)
Діаметр кабелю: 8–12 мм (рекомендований)
Матеріал корпусу: Пластик (наприклад, PA66, PVC) – для звичайних умов
Латунь/нержавіюча сталь – для важких умов (висока температура, хімічний вплив)
Кількість отворів: 1 (стандарт), але бувають багатоканальні варіанти
Герметизація: Гумовий уплотнювач (EPDM, NBR)
Ступінь захисту: IP67 (пило- та водонепроникність)</t>
  </si>
  <si>
    <t>Провід</t>
  </si>
  <si>
    <t>Провід ПВ3 16 мм 
Форм-фактор: Круглий
Тип кабеля: Провід
Клас гнучкості: 3
Матеріал провідника: Мідь
Кількість жил: 1
Додаткові властивості: Гнучкий
Переріз, мм²: 16
Марка: ПВ-3
Ізоляция оболонки: ПВХ</t>
  </si>
  <si>
    <t>Провід ПВ3 2,5 мм 
Форм-фактор: Круглий
Тип кабеля: Провід
Клас гнучкості: 3
Матеріал провідника: Мідь
Кількість жил: 1
Додаткові властивості: Гнучкий
Переріз, мм²: 2,5
Марка: ПВ-3
Ізоляция оболонки: ПВХ</t>
  </si>
  <si>
    <t>Провід ПВ3 1,5 мм
Форм-фактор: Круглий
Тип кабеля: Провід
Клас гнучкості: 3
Матеріал провідника: Мідь
Кількість жил: 1
Додаткові властивості: Гнучкий
Переріз, мм²: 1,5
Марка: ПВ-3
Ізоляция оболонки: ПВХ</t>
  </si>
  <si>
    <t>Дін рейка</t>
  </si>
  <si>
    <t>DIN рейка монтажна
35мм</t>
  </si>
  <si>
    <t>Промисловий контроллер</t>
  </si>
  <si>
    <t>ПЛК МИК-52-31-03-03-03-03-03-03-03-03-04-Р0.75-Р0,75-000-220-1-UA "Мікрол"
Кількість аналогових входів 8,  Типи аналогових вхідних сигналів. - уніфіковані
0-5мА (Rвх=400 Ом), 0(4)-20 мА (Rвх=100 Ом), 0-10В (Rвх&gt;25кОм)
Аналогові вихідні сигнали. Кількість аналогових виходів До 4
Тип вихідного аналогового сигналу 0-5 мА (Rн&lt;=2кОм), 0(4)-20 мА (Rн=2кОм)
Цифрова індикація. Точність індикації ±0,01%
Кількість розрядів цифрового індикатора 4
Висота цифр світлодіодних індикаторів 10 мм.
Дискретні сигнали. Кількість дискретних входів До 35
Вхідний струм (споживання на вході) ≤ 10 мА
Кількість дискретних виходів До 37
Типи виходів: - транзистор ОК до 40В, 100мА, - механічне реле (контакт, що перемикається) до 220В, 8А, - твердотільне реле до 60В, 1.0АAC/ADC
Напруга живлення: ~220 (+22 -33)В, (50 ± 1) Гц, 24В
Потужність від мережі змінного струму, не більше: до 13 ВА
Струм споживання живлення 24В, не більше: 350 мА</t>
  </si>
  <si>
    <t>Індикатор промисловий</t>
  </si>
  <si>
    <t>Індикатор ІТМ-16-00-12-12-0,75-220 "Мікрол"
Тип приладу: стрілочний індикатор (електромеханічний)
Призначення: вимірювання та індикація параметрів електричних мереж
Клас точності: 1.5 або 2.5 (уточнюйте у виробника)
Діапазон вимірювання:
Змінна напруга (AC): 0...220 В
Постійна напруга (DC): 0...12 В (можливі інші діапазони)
Граничні значення:
Максимальна напруга: ~250 В
Максимальний струм: 0,75 А</t>
  </si>
  <si>
    <t>Блок перетворення</t>
  </si>
  <si>
    <t>Блок перетворення інтерфейсів БПІ 52 "Мікрол"
Призначення: перетворення інтерфейсів (наприклад, RS-485 ↔ RS-232, USB або токовий сигнал 4-20 мА)
Вхідні/вихідні інтерфейси: RS-485 (напруга: ±5...12 В, швидкість: до 115200 бод) RS-232 (або USB, залежно від модифікації)
Аналоговий сигнал (4-20 мА / 0-10 В, якщо передбачено), Протоколи: MODBUS RTU, ASCII (частіше всього)
Напруга: 24 В DC (або 220 В AC, залежно від моделі), Споживання: 2-5 Вт</t>
  </si>
  <si>
    <t>Модуль промисловий</t>
  </si>
  <si>
    <t>8-ми канальний модуль аналогового введення RIO-5N-AIU8-11-220
Призначений для прийому та перетворення на цифрову форму сигналів аналогових температурних датчиків
Аналогові входи. Кількість входів 8
Типи вхідних сигналів: напруга, термоперетворювачі опору, термопари: 0-75 мВ, 0-1 В, ТСП 50П, 100П, Pt50, Pt100, гр.21, ПММ 50М, 100М, гр.23, ТХА(K), ТХК(L), ТПП(S), ТПР(B), ТВР(A), ТЖК(J), ТХКн(E)</t>
  </si>
  <si>
    <t>Сповіщувач</t>
  </si>
  <si>
    <t>Сповіщувач світлозвуковий Гермет-3
У металевому корпусі, має у складі плату генератора, п'єзокерамічний випромінювач та ультраячкраві світлодіоди. Конструкція оповіщувача забезпечує високий рівень захисту оболонки – IP 65, моделі на 220В передбачені запобіжники</t>
  </si>
  <si>
    <t>Блок</t>
  </si>
  <si>
    <t>Блок живлення нестабілізований БП24-2к
Призначений для живлення нестабілізованою напругою постійного струму 24В різних приладів та промислового обладнання</t>
  </si>
  <si>
    <t>Кнопка грибок</t>
  </si>
  <si>
    <t>Аварійна кнопка «грибок» EMAS CP200EA30 з ключем D=30мм з фіксацією та повернення поворотом (1НЗ)
Діаметр "грибка":30 mm
Електрична стійкість включення (мінімальна кількість):100000
Максимальна частота включень:Mech. 1200 Elec. 1200
Механічна стійкість включення (мінімальна кількість):500000
Номінальна напруга ізоляції (ui):300V
Номінальний струм (le):4 A (230V AC)
Підключення:1.5-2.5 mm2
Посадковий діаметр:22 mm</t>
  </si>
  <si>
    <t xml:space="preserve">Кнопка </t>
  </si>
  <si>
    <t>Моноблочна втоплена кнопка ETI 004771471 ECF-11-G (1NO+1NC зелена) 
Категорія: Кнопка
Призначення: Перемикачі без підсвічування
Тип: Кнопка втоплена (з контактами NO+NC)
Колір: Зелений
Вага: 0.025 kg</t>
  </si>
  <si>
    <t>Моноблочна втоплена кнопка ETI 004771470 ECF-11-R (1NO+1NC червона)
Категорія: Кнопка
Назначення: Перемикачі без підсвічування
Тип: Кнопка утоплена (з контактами NO+NC)
Колір: Червоний
Вес: 0.025 kg</t>
  </si>
  <si>
    <t>Сигнальна арматура</t>
  </si>
  <si>
    <t>Сигнальна арматура E.Next e.ad22.230.red Ø22мм 230В АС червона (s009023)
Діаметр, мм: 22
Колір: червоний
Номінальна робоча напруга Ue, В: AC 230
Ступінь захисту, IP: IP40
Максимальний переріз під'єднуваних провідників, мм²: 1,5
Індикація: Світлодіодна матриця
Номінальний струм In, А: 0,02
Діапазон робочих температур, °С: -20...+40
Відповідність стандартам: ДСТУ EN 60947-1, ДСТУ EN 60947-5-1</t>
  </si>
  <si>
    <t>Сигнальна арматура E.Next e.ad22.230.green Ø22мм 230В АС зелена (s009022)
Діаметр, мм: 22
Колір: зелений
Номінальна робоча напруга Ue, В: AC 230
Ступінь захисту, IP: IP40
Максимальний переріз під'єднуваних провідників, мм²: 1,5
Індикація: Світлодіодна матриця
Номінальний струм In, А: 0,02
Діапазон робочих температур, °С: -20...+40
Відповідність стандартам: ДСТУ EN 60947-1, ДСТУ EN 60947-5-1</t>
  </si>
  <si>
    <t>Перемикач</t>
  </si>
  <si>
    <t>Перемикач щитовий E.NEXT 8367-200 LK16/1.216-ZP/45 1p 0-1 16А
кількість полюсів: 1
Категорія застосування: AC-22A, AC-23A
Вага, кг (не більше): 0.1
Напруга ізоляції Ui, В: 690
Номінальна робоча напруга Ue, B: AC 230/400
Ступінь захисту, IP: IP20
Положення перемикача: 0-1
Номінальний струм In, А: 16
Діапазон робочих температур, °С: -25…+70
Відповідність стандартам: ДСТУ EN 60947-1, ДСТУ EN 60947-3, ДСТУ EN 60947-5-1</t>
  </si>
  <si>
    <t>Пакетний перемикач</t>
  </si>
  <si>
    <t>Пакетний перемикач E.NEXT i0360002 e.industrial.sb.1-0.3.32
Кількість полюсів: 3
Категорія застосування: AC-22A, AC-23A
Вага, кг (не більше): 0.44
Напруга ізоляції Ui, В: 500
Номінальна робоча напруга Ue, В: AC 440, DC 32
Ступінь захисту, IP: IP65
Положення перемикача: 0-1
Номінальний струм In, А: 32
Діапазон робочих температур, °С: -5…+40
Відповідність стандартам: ДСТУ EN 60947-1, ДСТУ EN 60947-3, ДСТУ EN 60947-5-1</t>
  </si>
  <si>
    <t>Блок перетворення інтерфейсів "Мікрол" SDS-485
Призначення: перетворення інтерфейсів RS-232 ↔ RS-485
Порты: RS-232 (DB9, D-sub),  RS-485 (2-проводний, A/B)
Швидкість передачі: 300 - 115200 бод
Протоколи: Підтримує MODBUS RTU та інші стандартні протоколи
Електричні параметри:
Живлення: Напруга: 9-30 В DC
Споживання: до 1 Вт
Гальванічна розв'язка: 1500 В (між RS-232 та RS-485)
Захист від переполюсовки: Є
Корпус: пластиковий
Кріплення: на DIN-рейку
Робоча температура: -20°C до +60°C
Габарити: ~90×70×25 мм</t>
  </si>
  <si>
    <t>Промислова панель</t>
  </si>
  <si>
    <t>Промисловий сенсорний моноблок YuXin СT215 (21,5", Intel Celeron J6412, 8GB DDR4/128G SSD, 2xUSB 3.0 (+hub 4x usb), 2xRJ45, 2xRS232) в комплекті з ліцензійною ОС Windows 11 Professional x64</t>
  </si>
  <si>
    <t>Щит</t>
  </si>
  <si>
    <t>Щит на 18 модулів 13982 Schneider Electric Mureva
Погодостійкий корпус, Тип шафи Корпус для модульного пристрою
Опис монтажної плати Щілинний
Кількість модулів Ш = 9 мм  36
Кількість модулів шириною 18 мм на ряд  18
Загальна кількість модулів шириною 18 мм  18</t>
  </si>
  <si>
    <t xml:space="preserve">Навісний бокс із монтажною панеллю Білмакс Б00029517 БМ-91+П IP54
Тип монтажу - навісний.
Товщина металу - 0,8 мм.
Товщина панелі монтажної - 1,5 мм. 
Тип замка - поворотний пластиковий.
Ступінь захисту - IP54.
Кліматичне виконання У2 - для макрокліматичного району з помірним кліматом. Під навісом або в приміщенні, де умови такі самі як на відкритому повітрі, за виключенням сонячної радіації. </t>
  </si>
  <si>
    <t>Автоматичний вимикач Schneider Electric EASYPACT EZC100N 3P 15кА 63А
Опис полюсів: 3P
Опис захищених полюсів: 3t
Тип мережі: Змінний струм / Постійний струм
Частота мережі: 50/60 Гц
[In] номінальний струм: 100 А (40 ° C)
[Ui] номінальну напругу ізоляції: 690 В змінний струм 50/60 Гц відповідно до IEC 60947-2
[Up] номінальне імпульсна витримується напруга: 6 кВ відповідно до IEC 60947-2
[Ue] номінальна робоча напруга: 250 V постійний струм відповідно до IEC 60947-2 / 550 V змінний струм 50/60 Гц відповідно до IEC 60947-2</t>
  </si>
  <si>
    <t>Кабель</t>
  </si>
  <si>
    <t>Кабель силовий ВВГ нгд 3х1,5 Одескабель
Вид кабелю: силовий,  Матеріал жили: мідь, Тип жили: моноліт, Матеріал ізоляції: ПВХ, Форма: кругла, Діапазон робочих температур: +50-50 °C °C, Зовнішній розмір кабелю: 8 мм, Кількість жил: 3, Перетин жили: 1,5 кв.мм</t>
  </si>
  <si>
    <t>Кабель силовий ВВГ нгд 3х2,5 Одескабель
Вид кабелю: негорючий, Матеріал жили: мідь, Тип жили: моноліт, Матеріал ізоляції: ПВХ, Форма: кругла, Діапазон робочих температур: від -50 до +50 °C, Зовнішній розмір кабелю: 8.3 мм, Кількість жил: 3, Перетин жили: 2,5 кв.мм</t>
  </si>
  <si>
    <t>Кабель силовий ВВГ нгд 4х5,0 Одескабель
Вид кабелю: силовий, Матеріал жили: мідь, Тип жили: моноліт, Матеріал ізоляції: ПВХ, Форма: кругла, Діапазон робочих температур: від -60 до +50 °C, Зовнішній розмір кабелю: 12.9 мм, Кількість жил: 5, Перетин жили: 4,0 кв.мм</t>
  </si>
  <si>
    <t>Кабель КППт-ВП 4х2х0,51
Площа перетину жили 0.51 мм², Кількість жил 8, Тип кабелю Звита пара, Матеріал струмопровідної жили Мідь</t>
  </si>
  <si>
    <t>Кабель СБВГнг-LS-1,0-33 (жили)
Силовий, Безгалогенний, Вогнестійкий, з низьким димо- та газовиділенням, Кількість жил: 33, Переріз жили: 1,0 мм², Номінальна напруга: до 660 В (для змінного струму частотою 50 Гц),  Конструкція: Жили: Матеріал: мідь (Cu)
Оболонка Матеріал: ПВХ-пластикат нг-LS (не поширює горіння, низьке димоутворення)
Колір: зазвичай чорний або сірий</t>
  </si>
  <si>
    <t>Кабель BrakeOut 4e9/125
Кількість волокон 4
Тип кабелю Внутрішній
Тип волокна SM (Singlemode)
Оболонка кабелю LSZH (LSOH)
Силовий елемент Арамідні (кевларові) нитки</t>
  </si>
  <si>
    <t>Лічильник</t>
  </si>
  <si>
    <t>Лічильник електроенергії NIK 2300 AP3Т.2000.МС.11 5(120)А
Кількість фаз лічильник Трифазний
Тип підключення лічильника Прямий
Номінальний, максимальний струм лічильника 5-120 А
Вимірювальна енергія Активна / Реактивна
Кількість тарифів Багатотарифний
Клас точності	 1,0 / 2,0
Тип монтажу лічильника Накладний, На DIN-рейку</t>
  </si>
  <si>
    <t>Бокс монтажний Білмакс БМ-44 з панеллю монтажною
Тип монтажу: накладний
Материал корпусу: метал
Колір корпусу: сірий
Габаритні розміри Д(Г)хШхВ: 200х400х400 
Ступінь захисту: IP54</t>
  </si>
  <si>
    <t>Датчик температури</t>
  </si>
  <si>
    <t>Термоопор з комутаційною головкою ДТС035-РТ100-В-2-60-МГ (постачається з свідоцтвом про державну метрологічну атестацію - повірку)
Одиниця виміру °С
Мінімальний діапазон вимірювань -50
Максимальний діапазон вимірювань 500</t>
  </si>
  <si>
    <t xml:space="preserve">шт </t>
  </si>
  <si>
    <t>Гільза</t>
  </si>
  <si>
    <t>Гільза захисна термоопору ГЗ.16.3.1.1.65
Тип гільзи	Зварна
Найбільший надлишковий тиск при t середовища 293К (20 °С)	16-25 МПа
Матеріал арматури	Н/ж сталь 12Х18Н10Т</t>
  </si>
  <si>
    <t>Датчик тиску</t>
  </si>
  <si>
    <t>Датчик надлишкового тиску ПД100-Н1,0-311-1,0  (постачається з свідоцтвом про державну метрологічну атестацію - повірку)
Вихідний сигнал постійного струму 4...20 мА, 2- дротова схема
Основна зведена похибка 0,5; 1,0 % ВМВ
Діапазон робочих температур середовища вимірювання –40…+100 °С
Напруга живлення 12…36 В постійного струму</t>
  </si>
  <si>
    <t xml:space="preserve">Датчик температури ДТС125Л-РТ100.В2.60  (постачається з свідоцтвом про державну метрологічну атестацію - повірку)
Тип дТС
D= 6 мм, L=60 мм
</t>
  </si>
  <si>
    <t>Кабель сигнальний</t>
  </si>
  <si>
    <t>Кабель контрольний мідний гнучкий екранований переріз 2х1 мм.кв марки FR2OH2R16 450/750 V (5 класу гнучкості) 
Використовується в якості з`єднувального кабелю в машинобудуванні, для постійної прокладки і для гнучкого приєднання у вільному русі і без напруги при розтягуванні, а також без примусового управління рухом. Застосовується для прокладки в сухих, вологих і сирих приміщеннях, але не поза приміщенням (винятком може бути якщо використовується захищений монтаж в трубі або коробі)</t>
  </si>
  <si>
    <t>Технічна характеристика та опис</t>
  </si>
  <si>
    <t xml:space="preserve">ОВ                              </t>
  </si>
  <si>
    <t xml:space="preserve">Кількість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</si>
  <si>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</si>
  <si>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Примітка:</t>
    </r>
    <r>
      <rPr>
        <i/>
        <sz val="14"/>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</si>
  <si>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(Назва Учасника),</t>
    </r>
    <r>
      <rPr>
        <sz val="16"/>
        <color theme="1"/>
        <rFont val="Times New Roman"/>
        <family val="1"/>
        <charset val="204"/>
      </rPr>
      <t xml:space="preserve"> надає свою пропозицію щодо участі в тендері на закупівлю</t>
    </r>
    <r>
      <rPr>
        <sz val="16"/>
        <rFont val="Times New Roman"/>
        <family val="1"/>
        <charset val="204"/>
      </rPr>
      <t xml:space="preserve">  обладнання та матеріалів для системи опалення.</t>
    </r>
  </si>
  <si>
    <t xml:space="preserve">  * Товариство Червоного Хреста України є громадською неприбутковою організацією і просить надати максимальні знижки на товари, вказані у ціновій пропозиції.</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</si>
  <si>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t>
  </si>
  <si>
    <t>Ми погоджуємось зафіксувати цінову пропозицію протягом 90 днів календарних днів з моменту подачі</t>
  </si>
  <si>
    <t>Навісний бокс</t>
  </si>
  <si>
    <t xml:space="preserve">Бокс монтажний </t>
  </si>
  <si>
    <r>
      <t xml:space="preserve">Умови оплати </t>
    </r>
    <r>
      <rPr>
        <b/>
        <i/>
        <sz val="14"/>
        <color theme="1"/>
        <rFont val="Times New Roman"/>
        <family val="1"/>
        <charset val="204"/>
      </rPr>
      <t>ЛОТ 1</t>
    </r>
    <r>
      <rPr>
        <i/>
        <sz val="14"/>
        <color theme="1"/>
        <rFont val="Times New Roman"/>
        <family val="1"/>
        <charset val="204"/>
      </rPr>
      <t>: ________ (прописати );</t>
    </r>
  </si>
  <si>
    <r>
      <t xml:space="preserve">Умови оплати </t>
    </r>
    <r>
      <rPr>
        <b/>
        <i/>
        <sz val="14"/>
        <color theme="1"/>
        <rFont val="Times New Roman"/>
        <family val="1"/>
        <charset val="204"/>
      </rPr>
      <t>ЛОТ 2</t>
    </r>
    <r>
      <rPr>
        <i/>
        <sz val="14"/>
        <color theme="1"/>
        <rFont val="Times New Roman"/>
        <family val="1"/>
        <charset val="204"/>
      </rPr>
      <t>: ________ (прописати );</t>
    </r>
  </si>
  <si>
    <r>
      <t xml:space="preserve">Умови оплати </t>
    </r>
    <r>
      <rPr>
        <b/>
        <i/>
        <sz val="14"/>
        <color theme="1"/>
        <rFont val="Times New Roman"/>
        <family val="1"/>
        <charset val="204"/>
      </rPr>
      <t>ЛОТ 3</t>
    </r>
    <r>
      <rPr>
        <i/>
        <sz val="14"/>
        <color theme="1"/>
        <rFont val="Times New Roman"/>
        <family val="1"/>
        <charset val="204"/>
      </rPr>
      <t>: ________ (прописати );</t>
    </r>
  </si>
  <si>
    <r>
      <t xml:space="preserve">Терміни поставки </t>
    </r>
    <r>
      <rPr>
        <b/>
        <i/>
        <sz val="14"/>
        <color theme="1"/>
        <rFont val="Times New Roman"/>
        <family val="1"/>
        <charset val="204"/>
      </rPr>
      <t xml:space="preserve">ЛОТ 1 </t>
    </r>
    <r>
      <rPr>
        <i/>
        <sz val="14"/>
        <color theme="1"/>
        <rFont val="Times New Roman"/>
        <family val="1"/>
        <charset val="204"/>
      </rPr>
      <t>:___________ календарних днів (прописати);</t>
    </r>
  </si>
  <si>
    <r>
      <t xml:space="preserve">Терміни поставки </t>
    </r>
    <r>
      <rPr>
        <b/>
        <i/>
        <sz val="14"/>
        <color theme="1"/>
        <rFont val="Times New Roman"/>
        <family val="1"/>
        <charset val="204"/>
      </rPr>
      <t xml:space="preserve">ЛОТ 2 </t>
    </r>
    <r>
      <rPr>
        <i/>
        <sz val="14"/>
        <color theme="1"/>
        <rFont val="Times New Roman"/>
        <family val="1"/>
        <charset val="204"/>
      </rPr>
      <t>:___________ календарних днів (прописати);</t>
    </r>
  </si>
  <si>
    <r>
      <t xml:space="preserve">Терміни поставки </t>
    </r>
    <r>
      <rPr>
        <b/>
        <i/>
        <sz val="14"/>
        <color theme="1"/>
        <rFont val="Times New Roman"/>
        <family val="1"/>
        <charset val="204"/>
      </rPr>
      <t>ЛОТ 3</t>
    </r>
    <r>
      <rPr>
        <i/>
        <sz val="14"/>
        <color theme="1"/>
        <rFont val="Times New Roman"/>
        <family val="1"/>
        <charset val="204"/>
      </rPr>
      <t xml:space="preserve"> :___________ календарних днів (прописати).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</si>
</sst>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6"/>
      <color theme="1"/>
      <name val="Times New Roman"/>
      <family val="1"/>
      <charset val="204"/>
    </font>
    <font>
      <i/>
      <sz val="16"/>
      <color theme="1"/>
      <name val="Times New Roman"/>
      <family val="1"/>
      <charset val="204"/>
    </font>
    <font>
      <sz val="11"/>
      <color theme="1"/>
      <name val="Times New Roman"/>
      <family val="1"/>
      <charset val="204"/>
    </font>
    <font>
      <b/>
      <i/>
      <sz val="11"/>
      <color theme="1"/>
      <name val="Times New Roman"/>
      <family val="1"/>
      <charset val="204"/>
    </font>
    <font>
      <b/>
      <sz val="16"/>
      <color theme="1"/>
      <name val="Times New Roman"/>
      <family val="1"/>
      <charset val="204"/>
    </font>
    <font>
      <sz val="11"/>
      <color rgb="FFFF0000"/>
      <name val="Times New Roman"/>
      <family val="1"/>
      <charset val="204"/>
    </font>
    <font>
      <b/>
      <sz val="11"/>
      <color theme="1"/>
      <name val="Times New Roman"/>
      <family val="1"/>
      <charset val="204"/>
    </font>
    <font>
      <sz val="16"/>
      <name val="Times New Roman"/>
      <family val="1"/>
      <charset val="204"/>
    </font>
    <font>
      <sz val="16"/>
      <color rgb="FF000000"/>
      <name val="Times New Roman"/>
      <family val="1"/>
      <charset val="204"/>
    </font>
    <font>
      <sz val="18"/>
      <color theme="1"/>
      <name val="Times New Roman"/>
      <family val="1"/>
      <charset val="204"/>
    </font>
    <font>
      <b/>
      <sz val="16"/>
      <color rgb="FF000000"/>
      <name val="Times New Roman"/>
      <family val="1"/>
      <charset val="204"/>
    </font>
    <font>
      <b/>
      <sz val="14"/>
      <color rgb="FF000000"/>
      <name val="Times New Roman"/>
      <family val="1"/>
      <charset val="204"/>
    </font>
    <font>
      <b/>
      <sz val="20"/>
      <color rgb="FF000000"/>
      <name val="Times New Roman"/>
      <family val="1"/>
      <charset val="204"/>
    </font>
    <font>
      <sz val="20"/>
      <color rgb="FF000000"/>
      <name val="Times New Roman"/>
      <family val="1"/>
      <charset val="204"/>
    </font>
    <font>
      <sz val="20"/>
      <color theme="1"/>
      <name val="Times New Roman"/>
      <family val="1"/>
      <charset val="204"/>
    </font>
    <font>
      <b/>
      <sz val="14"/>
      <color theme="1"/>
      <name val="Times New Roman"/>
      <family val="1"/>
      <charset val="204"/>
    </font>
    <font>
      <sz val="14"/>
      <name val="Times New Roman"/>
      <family val="1"/>
      <charset val="204"/>
    </font>
    <font>
      <b/>
      <sz val="18"/>
      <color theme="1"/>
      <name val="Times New Roman"/>
      <family val="1"/>
      <charset val="204"/>
    </font>
    <font>
      <b/>
      <sz val="18"/>
      <name val="Times New Roman"/>
      <family val="1"/>
      <charset val="204"/>
    </font>
    <font>
      <i/>
      <sz val="14"/>
      <name val="Times New Roman"/>
      <family val="1"/>
      <charset val="204"/>
    </font>
    <font>
      <i/>
      <sz val="14"/>
      <color theme="1"/>
      <name val="Times New Roman"/>
      <family val="1"/>
      <charset val="204"/>
    </font>
    <font>
      <sz val="14"/>
      <color theme="1"/>
      <name val="Times New Roman"/>
      <family val="1"/>
      <charset val="204"/>
    </font>
    <font>
      <b/>
      <i/>
      <sz val="14"/>
      <color theme="1"/>
      <name val="Times New Roman"/>
      <family val="1"/>
      <charset val="204"/>
    </font>
    <font>
      <sz val="14"/>
      <color rgb="FF00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104">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3" fillId="0" borderId="0" xfId="0" applyFont="1"/>
    <xf numFmtId="0" fontId="5" fillId="0" borderId="0" xfId="0" applyFont="1" applyAlignment="1">
      <alignment horizontal="center"/>
    </xf>
    <xf numFmtId="0" fontId="5" fillId="0" borderId="0" xfId="0" applyFont="1" applyAlignment="1">
      <alignment horizontal="center"/>
    </xf>
    <xf numFmtId="0" fontId="4" fillId="0" borderId="4" xfId="0" applyFont="1" applyBorder="1" applyAlignment="1">
      <alignment horizontal="left" vertical="center" wrapText="1"/>
    </xf>
    <xf numFmtId="0" fontId="10" fillId="0" borderId="7" xfId="0" applyFont="1" applyBorder="1" applyAlignment="1">
      <alignment horizontal="center" vertical="center" wrapText="1"/>
    </xf>
    <xf numFmtId="0" fontId="10" fillId="0" borderId="22" xfId="0" applyFont="1" applyBorder="1" applyAlignment="1">
      <alignment horizontal="center" vertical="center" wrapText="1"/>
    </xf>
    <xf numFmtId="0" fontId="11" fillId="3" borderId="11" xfId="0" applyFont="1" applyFill="1" applyBorder="1" applyAlignment="1">
      <alignment horizontal="center" vertical="center" wrapText="1"/>
    </xf>
    <xf numFmtId="0" fontId="9" fillId="3"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wrapText="1"/>
    </xf>
    <xf numFmtId="0" fontId="6" fillId="0" borderId="0" xfId="0" applyFont="1" applyAlignment="1">
      <alignment horizontal="left"/>
    </xf>
    <xf numFmtId="0" fontId="7" fillId="0" borderId="0" xfId="0" applyFont="1" applyAlignment="1">
      <alignment horizontal="center"/>
    </xf>
    <xf numFmtId="4" fontId="5" fillId="2" borderId="8" xfId="0" applyNumberFormat="1" applyFont="1" applyFill="1" applyBorder="1" applyAlignment="1">
      <alignment horizontal="center" vertical="center" wrapText="1"/>
    </xf>
    <xf numFmtId="4" fontId="5" fillId="3" borderId="21" xfId="0" applyNumberFormat="1" applyFont="1" applyFill="1" applyBorder="1" applyAlignment="1">
      <alignment horizontal="center" vertical="center" wrapText="1"/>
    </xf>
    <xf numFmtId="4" fontId="5" fillId="3" borderId="20" xfId="0" applyNumberFormat="1" applyFont="1" applyFill="1" applyBorder="1" applyAlignment="1">
      <alignment horizontal="center" vertical="center" wrapText="1"/>
    </xf>
    <xf numFmtId="0" fontId="1" fillId="0" borderId="22" xfId="0" applyFont="1" applyBorder="1" applyAlignment="1">
      <alignment horizontal="center" vertical="center" wrapText="1"/>
    </xf>
    <xf numFmtId="4" fontId="5" fillId="3"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8" fillId="2" borderId="8" xfId="0" applyFont="1" applyFill="1" applyBorder="1" applyAlignment="1">
      <alignment horizontal="right" vertical="center" wrapText="1"/>
    </xf>
    <xf numFmtId="0" fontId="18" fillId="2" borderId="9" xfId="0" applyFont="1" applyFill="1" applyBorder="1" applyAlignment="1">
      <alignment horizontal="right" vertical="center" wrapText="1"/>
    </xf>
    <xf numFmtId="0" fontId="18" fillId="2" borderId="19" xfId="0" applyFont="1" applyFill="1" applyBorder="1" applyAlignment="1">
      <alignment horizontal="right"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3" borderId="26" xfId="0" applyFont="1" applyFill="1" applyBorder="1" applyAlignment="1">
      <alignment horizontal="center" vertical="center" wrapText="1"/>
    </xf>
    <xf numFmtId="0" fontId="9" fillId="3" borderId="26" xfId="0" applyFont="1" applyFill="1" applyBorder="1" applyAlignment="1">
      <alignment horizontal="left" vertical="center" wrapText="1"/>
    </xf>
    <xf numFmtId="0" fontId="9"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23" xfId="0" applyFont="1" applyFill="1" applyBorder="1" applyAlignment="1">
      <alignment horizontal="left" vertical="center" wrapText="1"/>
    </xf>
    <xf numFmtId="0" fontId="9"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9" fillId="3" borderId="13" xfId="0" applyFont="1" applyFill="1" applyBorder="1" applyAlignment="1">
      <alignment horizontal="center" vertical="center" wrapText="1"/>
    </xf>
    <xf numFmtId="4" fontId="5" fillId="3" borderId="21" xfId="0" applyNumberFormat="1"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3" fillId="0" borderId="0" xfId="0" applyFont="1" applyAlignment="1">
      <alignment horizontal="left" vertical="center"/>
    </xf>
    <xf numFmtId="0" fontId="21" fillId="0" borderId="0" xfId="0" applyFont="1" applyAlignment="1">
      <alignment horizontal="left" vertical="center"/>
    </xf>
    <xf numFmtId="4" fontId="22" fillId="0" borderId="0" xfId="0" applyNumberFormat="1" applyFont="1"/>
    <xf numFmtId="0" fontId="23"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vertical="center"/>
    </xf>
    <xf numFmtId="0" fontId="22"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vertical="center"/>
    </xf>
    <xf numFmtId="0" fontId="12" fillId="0" borderId="0" xfId="0" applyFont="1" applyAlignment="1">
      <alignment vertical="center" wrapText="1"/>
    </xf>
    <xf numFmtId="0" fontId="17" fillId="0" borderId="0" xfId="0" applyFont="1" applyAlignment="1">
      <alignment horizontal="left" vertical="top"/>
    </xf>
    <xf numFmtId="4" fontId="24" fillId="0" borderId="0" xfId="0" applyNumberFormat="1" applyFont="1" applyAlignment="1">
      <alignment horizontal="right"/>
    </xf>
    <xf numFmtId="0" fontId="24" fillId="0" borderId="0" xfId="0" applyFont="1" applyAlignment="1">
      <alignment horizontal="left" vertical="center"/>
    </xf>
    <xf numFmtId="0" fontId="22" fillId="0" borderId="0" xfId="0" applyFont="1" applyAlignment="1">
      <alignment horizontal="center"/>
    </xf>
    <xf numFmtId="0" fontId="17" fillId="0" borderId="0" xfId="0" applyFont="1" applyAlignment="1">
      <alignment vertical="center"/>
    </xf>
    <xf numFmtId="0" fontId="10" fillId="0" borderId="0" xfId="0" applyFont="1" applyBorder="1" applyAlignment="1">
      <alignment horizontal="center" vertical="center"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4" fontId="5" fillId="3" borderId="8" xfId="0" applyNumberFormat="1"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3"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11" fillId="3" borderId="23"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 fillId="3" borderId="24"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 fillId="0" borderId="2" xfId="0" applyFont="1" applyBorder="1" applyAlignment="1">
      <alignment horizontal="left" vertical="center" wrapText="1"/>
    </xf>
    <xf numFmtId="0" fontId="1" fillId="0" borderId="1" xfId="0" applyFont="1" applyBorder="1" applyAlignment="1">
      <alignment horizontal="center" vertical="center" wrapText="1"/>
    </xf>
    <xf numFmtId="0" fontId="2" fillId="0" borderId="15" xfId="0" applyFont="1" applyBorder="1" applyAlignment="1">
      <alignment horizontal="left" vertical="center" wrapText="1"/>
    </xf>
    <xf numFmtId="0" fontId="1" fillId="0" borderId="3" xfId="0" applyFont="1" applyBorder="1" applyAlignment="1">
      <alignment horizontal="center" vertical="center" wrapText="1"/>
    </xf>
    <xf numFmtId="4" fontId="5" fillId="2" borderId="21"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3" xfId="0" applyFont="1" applyFill="1" applyBorder="1" applyAlignment="1">
      <alignment horizontal="center" vertical="center" wrapText="1"/>
    </xf>
    <xf numFmtId="4" fontId="5" fillId="2" borderId="8" xfId="0" applyNumberFormat="1" applyFont="1" applyFill="1" applyBorder="1" applyAlignment="1">
      <alignment horizontal="center" vertical="center" wrapText="1"/>
    </xf>
    <xf numFmtId="0" fontId="1" fillId="3" borderId="21" xfId="0" applyFont="1" applyFill="1" applyBorder="1" applyAlignment="1">
      <alignment horizontal="center" vertical="center" wrapText="1"/>
    </xf>
    <xf numFmtId="4" fontId="5" fillId="2" borderId="21" xfId="0" applyNumberFormat="1" applyFont="1" applyFill="1" applyBorder="1" applyAlignment="1">
      <alignment horizontal="center" vertical="center" wrapText="1"/>
    </xf>
    <xf numFmtId="4" fontId="5" fillId="2" borderId="14" xfId="0" applyNumberFormat="1" applyFont="1" applyFill="1" applyBorder="1" applyAlignment="1">
      <alignment horizontal="center" vertical="center" wrapText="1"/>
    </xf>
    <xf numFmtId="4" fontId="5" fillId="2" borderId="1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4" fontId="5" fillId="2" borderId="2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8" fillId="2" borderId="16" xfId="0" applyFont="1" applyFill="1" applyBorder="1" applyAlignment="1">
      <alignment horizontal="right" vertical="center" wrapText="1"/>
    </xf>
    <xf numFmtId="0" fontId="9" fillId="3" borderId="17" xfId="0" applyFont="1" applyFill="1" applyBorder="1" applyAlignment="1">
      <alignment horizontal="center" vertical="center" wrapText="1"/>
    </xf>
    <xf numFmtId="0" fontId="17" fillId="0" borderId="0" xfId="0" applyFont="1" applyAlignment="1">
      <alignment horizontal="left" vertical="center"/>
    </xf>
    <xf numFmtId="0" fontId="21" fillId="0" borderId="0" xfId="0" applyFont="1" applyAlignment="1">
      <alignment horizontal="left" vertic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18FA-1C4A-49D9-9831-B27D1306056C}">
  <dimension ref="A1:M141"/>
  <sheetViews>
    <sheetView tabSelected="1" zoomScale="78" zoomScaleNormal="78" workbookViewId="0">
      <selection activeCell="A122" sqref="A122:D122"/>
    </sheetView>
  </sheetViews>
  <sheetFormatPr defaultRowHeight="13.8" x14ac:dyDescent="0.25"/>
  <cols>
    <col min="1" max="1" width="6.5546875" style="4" customWidth="1"/>
    <col min="2" max="2" width="24.109375" style="17" customWidth="1"/>
    <col min="3" max="3" width="81.88671875" style="4" customWidth="1"/>
    <col min="4" max="4" width="69.33203125" style="4" customWidth="1"/>
    <col min="5" max="5" width="9.88671875" style="4" customWidth="1"/>
    <col min="6" max="6" width="19.33203125" style="4" customWidth="1"/>
    <col min="7" max="7" width="32" style="4" customWidth="1"/>
    <col min="8" max="8" width="32.44140625" style="4" customWidth="1"/>
    <col min="9" max="16384" width="8.88671875" style="4"/>
  </cols>
  <sheetData>
    <row r="1" spans="1:8" ht="21" x14ac:dyDescent="0.4">
      <c r="A1" s="2"/>
      <c r="B1" s="5"/>
      <c r="C1" s="1"/>
      <c r="D1" s="1"/>
      <c r="E1" s="3"/>
      <c r="F1" s="3"/>
      <c r="G1" s="6" t="s">
        <v>19</v>
      </c>
      <c r="H1" s="6"/>
    </row>
    <row r="2" spans="1:8" ht="21" x14ac:dyDescent="0.35">
      <c r="A2" s="2"/>
      <c r="B2" s="6" t="s">
        <v>0</v>
      </c>
      <c r="C2" s="6"/>
      <c r="D2" s="6"/>
      <c r="E2" s="6"/>
      <c r="F2" s="6"/>
      <c r="G2" s="6"/>
      <c r="H2" s="6"/>
    </row>
    <row r="3" spans="1:8" ht="21" x14ac:dyDescent="0.4">
      <c r="A3" s="2"/>
      <c r="B3" s="5"/>
      <c r="C3" s="1"/>
      <c r="D3" s="1"/>
      <c r="E3" s="3"/>
      <c r="F3" s="3"/>
      <c r="G3" s="3"/>
      <c r="H3" s="1"/>
    </row>
    <row r="4" spans="1:8" ht="22.2" customHeight="1" x14ac:dyDescent="0.25">
      <c r="A4" s="81" t="s">
        <v>177</v>
      </c>
      <c r="B4" s="81"/>
      <c r="C4" s="81"/>
      <c r="D4" s="81"/>
      <c r="E4" s="81"/>
      <c r="F4" s="81"/>
      <c r="G4" s="81"/>
      <c r="H4" s="81"/>
    </row>
    <row r="5" spans="1:8" ht="22.2" customHeight="1" x14ac:dyDescent="0.25">
      <c r="A5" s="82" t="s">
        <v>1</v>
      </c>
      <c r="B5" s="82"/>
      <c r="C5" s="83" t="s">
        <v>2</v>
      </c>
      <c r="D5" s="83"/>
      <c r="E5" s="83"/>
      <c r="F5" s="83"/>
      <c r="G5" s="83"/>
      <c r="H5" s="83"/>
    </row>
    <row r="6" spans="1:8" ht="26.4" customHeight="1" x14ac:dyDescent="0.25">
      <c r="A6" s="82"/>
      <c r="B6" s="82"/>
      <c r="C6" s="83" t="s">
        <v>3</v>
      </c>
      <c r="D6" s="83"/>
      <c r="E6" s="83"/>
      <c r="F6" s="83"/>
      <c r="G6" s="83"/>
      <c r="H6" s="83"/>
    </row>
    <row r="7" spans="1:8" ht="27" customHeight="1" x14ac:dyDescent="0.25">
      <c r="A7" s="82"/>
      <c r="B7" s="82"/>
      <c r="C7" s="83" t="s">
        <v>4</v>
      </c>
      <c r="D7" s="83"/>
      <c r="E7" s="83"/>
      <c r="F7" s="83"/>
      <c r="G7" s="83"/>
      <c r="H7" s="83"/>
    </row>
    <row r="8" spans="1:8" ht="60" customHeight="1" x14ac:dyDescent="0.25">
      <c r="A8" s="84" t="s">
        <v>5</v>
      </c>
      <c r="B8" s="84"/>
      <c r="C8" s="83" t="s">
        <v>6</v>
      </c>
      <c r="D8" s="83"/>
      <c r="E8" s="83"/>
      <c r="F8" s="83"/>
      <c r="G8" s="83"/>
      <c r="H8" s="83"/>
    </row>
    <row r="9" spans="1:8" ht="15" thickBot="1" x14ac:dyDescent="0.3">
      <c r="A9" s="7"/>
      <c r="B9" s="7"/>
      <c r="C9" s="7"/>
      <c r="D9" s="7"/>
      <c r="E9" s="7"/>
      <c r="F9" s="7"/>
      <c r="G9" s="7"/>
      <c r="H9" s="7"/>
    </row>
    <row r="10" spans="1:8" ht="100.2" customHeight="1" thickBot="1" x14ac:dyDescent="0.3">
      <c r="A10" s="85" t="s">
        <v>27</v>
      </c>
      <c r="B10" s="18" t="s">
        <v>172</v>
      </c>
      <c r="C10" s="18"/>
      <c r="D10" s="18"/>
      <c r="E10" s="95" t="s">
        <v>173</v>
      </c>
      <c r="F10" s="95" t="s">
        <v>174</v>
      </c>
      <c r="G10" s="95" t="s">
        <v>16</v>
      </c>
      <c r="H10" s="94" t="s">
        <v>15</v>
      </c>
    </row>
    <row r="11" spans="1:8" ht="100.2" customHeight="1" thickBot="1" x14ac:dyDescent="0.3">
      <c r="A11" s="18" t="s">
        <v>7</v>
      </c>
      <c r="B11" s="18"/>
      <c r="C11" s="18"/>
      <c r="D11" s="92" t="s">
        <v>8</v>
      </c>
      <c r="E11" s="96"/>
      <c r="F11" s="96"/>
      <c r="G11" s="96"/>
      <c r="H11" s="98"/>
    </row>
    <row r="12" spans="1:8" ht="43.8" customHeight="1" thickBot="1" x14ac:dyDescent="0.3">
      <c r="A12" s="86" t="s">
        <v>17</v>
      </c>
      <c r="B12" s="86"/>
      <c r="C12" s="86"/>
      <c r="D12" s="86"/>
      <c r="E12" s="97"/>
      <c r="F12" s="97"/>
      <c r="G12" s="97"/>
      <c r="H12" s="97"/>
    </row>
    <row r="13" spans="1:8" ht="178.2" customHeight="1" thickBot="1" x14ac:dyDescent="0.3">
      <c r="A13" s="21">
        <v>1</v>
      </c>
      <c r="B13" s="10" t="s">
        <v>24</v>
      </c>
      <c r="C13" s="11" t="s">
        <v>25</v>
      </c>
      <c r="D13" s="13"/>
      <c r="E13" s="39" t="s">
        <v>28</v>
      </c>
      <c r="F13" s="93">
        <v>2</v>
      </c>
      <c r="G13" s="40">
        <v>0</v>
      </c>
      <c r="H13" s="40">
        <f>G13*F13</f>
        <v>0</v>
      </c>
    </row>
    <row r="14" spans="1:8" ht="191.4" customHeight="1" thickBot="1" x14ac:dyDescent="0.3">
      <c r="A14" s="21">
        <v>2</v>
      </c>
      <c r="B14" s="10" t="s">
        <v>29</v>
      </c>
      <c r="C14" s="11" t="s">
        <v>26</v>
      </c>
      <c r="D14" s="99"/>
      <c r="E14" s="101" t="s">
        <v>28</v>
      </c>
      <c r="F14" s="23">
        <v>2</v>
      </c>
      <c r="G14" s="22">
        <v>0</v>
      </c>
      <c r="H14" s="40">
        <f>G14*F14</f>
        <v>0</v>
      </c>
    </row>
    <row r="15" spans="1:8" ht="59.4" customHeight="1" thickBot="1" x14ac:dyDescent="0.3">
      <c r="A15" s="24" t="s">
        <v>18</v>
      </c>
      <c r="B15" s="25"/>
      <c r="C15" s="25"/>
      <c r="D15" s="25"/>
      <c r="E15" s="100"/>
      <c r="F15" s="26"/>
      <c r="G15" s="69">
        <f>SUM(H13:H14)</f>
        <v>0</v>
      </c>
      <c r="H15" s="70"/>
    </row>
    <row r="16" spans="1:8" ht="43.8" customHeight="1" thickBot="1" x14ac:dyDescent="0.3">
      <c r="A16" s="27" t="s">
        <v>20</v>
      </c>
      <c r="B16" s="28"/>
      <c r="C16" s="28"/>
      <c r="D16" s="28"/>
      <c r="E16" s="28"/>
      <c r="F16" s="28"/>
      <c r="G16" s="28"/>
      <c r="H16" s="29"/>
    </row>
    <row r="17" spans="1:8" ht="224.4" customHeight="1" x14ac:dyDescent="0.25">
      <c r="A17" s="77">
        <v>3</v>
      </c>
      <c r="B17" s="75" t="s">
        <v>30</v>
      </c>
      <c r="C17" s="73" t="s">
        <v>31</v>
      </c>
      <c r="D17" s="88"/>
      <c r="E17" s="71" t="s">
        <v>28</v>
      </c>
      <c r="F17" s="79">
        <v>2</v>
      </c>
      <c r="G17" s="19">
        <v>0</v>
      </c>
      <c r="H17" s="19">
        <f>G17*F17</f>
        <v>0</v>
      </c>
    </row>
    <row r="18" spans="1:8" ht="289.2" customHeight="1" thickBot="1" x14ac:dyDescent="0.3">
      <c r="A18" s="78"/>
      <c r="B18" s="76"/>
      <c r="C18" s="74"/>
      <c r="D18" s="89"/>
      <c r="E18" s="72"/>
      <c r="F18" s="80"/>
      <c r="G18" s="20"/>
      <c r="H18" s="20"/>
    </row>
    <row r="19" spans="1:8" ht="409.2" customHeight="1" thickBot="1" x14ac:dyDescent="0.3">
      <c r="A19" s="9">
        <v>4</v>
      </c>
      <c r="B19" s="10" t="s">
        <v>32</v>
      </c>
      <c r="C19" s="11" t="s">
        <v>33</v>
      </c>
      <c r="D19" s="87"/>
      <c r="E19" s="12" t="s">
        <v>28</v>
      </c>
      <c r="F19" s="13">
        <v>4</v>
      </c>
      <c r="G19" s="22">
        <v>0</v>
      </c>
      <c r="H19" s="22">
        <f t="shared" ref="H19:H59" si="0">G19*F19</f>
        <v>0</v>
      </c>
    </row>
    <row r="20" spans="1:8" ht="409.6" customHeight="1" thickBot="1" x14ac:dyDescent="0.3">
      <c r="A20" s="9">
        <v>5</v>
      </c>
      <c r="B20" s="10" t="s">
        <v>32</v>
      </c>
      <c r="C20" s="11" t="s">
        <v>34</v>
      </c>
      <c r="D20" s="87"/>
      <c r="E20" s="12" t="s">
        <v>28</v>
      </c>
      <c r="F20" s="13">
        <v>6</v>
      </c>
      <c r="G20" s="22">
        <v>0</v>
      </c>
      <c r="H20" s="22">
        <f t="shared" si="0"/>
        <v>0</v>
      </c>
    </row>
    <row r="21" spans="1:8" ht="238.8" customHeight="1" x14ac:dyDescent="0.25">
      <c r="A21" s="77">
        <v>6</v>
      </c>
      <c r="B21" s="75" t="s">
        <v>32</v>
      </c>
      <c r="C21" s="73" t="s">
        <v>35</v>
      </c>
      <c r="D21" s="88"/>
      <c r="E21" s="71" t="s">
        <v>28</v>
      </c>
      <c r="F21" s="79">
        <v>6</v>
      </c>
      <c r="G21" s="19">
        <v>0</v>
      </c>
      <c r="H21" s="19">
        <f>G21*F21</f>
        <v>0</v>
      </c>
    </row>
    <row r="22" spans="1:8" ht="224.4" customHeight="1" thickBot="1" x14ac:dyDescent="0.3">
      <c r="A22" s="78"/>
      <c r="B22" s="76"/>
      <c r="C22" s="74"/>
      <c r="D22" s="89"/>
      <c r="E22" s="72"/>
      <c r="F22" s="80"/>
      <c r="G22" s="20"/>
      <c r="H22" s="20"/>
    </row>
    <row r="23" spans="1:8" ht="223.8" customHeight="1" thickBot="1" x14ac:dyDescent="0.3">
      <c r="A23" s="9">
        <v>7</v>
      </c>
      <c r="B23" s="10" t="s">
        <v>36</v>
      </c>
      <c r="C23" s="11" t="s">
        <v>37</v>
      </c>
      <c r="D23" s="87"/>
      <c r="E23" s="12" t="s">
        <v>38</v>
      </c>
      <c r="F23" s="13">
        <v>50</v>
      </c>
      <c r="G23" s="22">
        <v>0</v>
      </c>
      <c r="H23" s="22">
        <f t="shared" si="0"/>
        <v>0</v>
      </c>
    </row>
    <row r="24" spans="1:8" ht="245.4" customHeight="1" thickBot="1" x14ac:dyDescent="0.3">
      <c r="A24" s="30">
        <v>8</v>
      </c>
      <c r="B24" s="31" t="s">
        <v>39</v>
      </c>
      <c r="C24" s="32" t="s">
        <v>40</v>
      </c>
      <c r="D24" s="90"/>
      <c r="E24" s="33" t="s">
        <v>38</v>
      </c>
      <c r="F24" s="34">
        <f>F23</f>
        <v>50</v>
      </c>
      <c r="G24" s="22">
        <v>0</v>
      </c>
      <c r="H24" s="22">
        <f t="shared" si="0"/>
        <v>0</v>
      </c>
    </row>
    <row r="25" spans="1:8" ht="211.8" customHeight="1" thickBot="1" x14ac:dyDescent="0.3">
      <c r="A25" s="9">
        <v>9</v>
      </c>
      <c r="B25" s="10" t="s">
        <v>36</v>
      </c>
      <c r="C25" s="11" t="s">
        <v>41</v>
      </c>
      <c r="D25" s="87"/>
      <c r="E25" s="12" t="s">
        <v>38</v>
      </c>
      <c r="F25" s="13">
        <v>500</v>
      </c>
      <c r="G25" s="22">
        <v>0</v>
      </c>
      <c r="H25" s="22">
        <f t="shared" si="0"/>
        <v>0</v>
      </c>
    </row>
    <row r="26" spans="1:8" ht="210.6" thickBot="1" x14ac:dyDescent="0.3">
      <c r="A26" s="9">
        <v>10</v>
      </c>
      <c r="B26" s="10" t="s">
        <v>39</v>
      </c>
      <c r="C26" s="11" t="s">
        <v>42</v>
      </c>
      <c r="D26" s="87"/>
      <c r="E26" s="12" t="s">
        <v>38</v>
      </c>
      <c r="F26" s="13">
        <v>500</v>
      </c>
      <c r="G26" s="22">
        <v>0</v>
      </c>
      <c r="H26" s="22">
        <f t="shared" si="0"/>
        <v>0</v>
      </c>
    </row>
    <row r="27" spans="1:8" ht="210.6" thickBot="1" x14ac:dyDescent="0.3">
      <c r="A27" s="9">
        <v>11</v>
      </c>
      <c r="B27" s="10" t="s">
        <v>36</v>
      </c>
      <c r="C27" s="11" t="s">
        <v>43</v>
      </c>
      <c r="D27" s="87"/>
      <c r="E27" s="12" t="s">
        <v>38</v>
      </c>
      <c r="F27" s="13">
        <v>300</v>
      </c>
      <c r="G27" s="22">
        <v>0</v>
      </c>
      <c r="H27" s="22">
        <f t="shared" si="0"/>
        <v>0</v>
      </c>
    </row>
    <row r="28" spans="1:8" ht="210.6" thickBot="1" x14ac:dyDescent="0.3">
      <c r="A28" s="9">
        <v>12</v>
      </c>
      <c r="B28" s="10" t="s">
        <v>39</v>
      </c>
      <c r="C28" s="11" t="s">
        <v>44</v>
      </c>
      <c r="D28" s="87"/>
      <c r="E28" s="12" t="s">
        <v>38</v>
      </c>
      <c r="F28" s="13">
        <v>300</v>
      </c>
      <c r="G28" s="22">
        <v>0</v>
      </c>
      <c r="H28" s="22">
        <f t="shared" si="0"/>
        <v>0</v>
      </c>
    </row>
    <row r="29" spans="1:8" ht="189.6" thickBot="1" x14ac:dyDescent="0.3">
      <c r="A29" s="9">
        <v>13</v>
      </c>
      <c r="B29" s="10" t="s">
        <v>36</v>
      </c>
      <c r="C29" s="11" t="s">
        <v>45</v>
      </c>
      <c r="D29" s="87"/>
      <c r="E29" s="12" t="s">
        <v>38</v>
      </c>
      <c r="F29" s="13">
        <v>300</v>
      </c>
      <c r="G29" s="22">
        <v>0</v>
      </c>
      <c r="H29" s="22">
        <f t="shared" si="0"/>
        <v>0</v>
      </c>
    </row>
    <row r="30" spans="1:8" ht="210.6" thickBot="1" x14ac:dyDescent="0.3">
      <c r="A30" s="9">
        <v>14</v>
      </c>
      <c r="B30" s="10" t="s">
        <v>39</v>
      </c>
      <c r="C30" s="11" t="s">
        <v>46</v>
      </c>
      <c r="D30" s="87"/>
      <c r="E30" s="12" t="s">
        <v>38</v>
      </c>
      <c r="F30" s="13">
        <v>300</v>
      </c>
      <c r="G30" s="22">
        <v>0</v>
      </c>
      <c r="H30" s="22">
        <f t="shared" si="0"/>
        <v>0</v>
      </c>
    </row>
    <row r="31" spans="1:8" ht="210.6" thickBot="1" x14ac:dyDescent="0.3">
      <c r="A31" s="9">
        <v>15</v>
      </c>
      <c r="B31" s="10" t="s">
        <v>47</v>
      </c>
      <c r="C31" s="11" t="s">
        <v>48</v>
      </c>
      <c r="D31" s="87"/>
      <c r="E31" s="12" t="s">
        <v>28</v>
      </c>
      <c r="F31" s="13">
        <v>300</v>
      </c>
      <c r="G31" s="22">
        <v>0</v>
      </c>
      <c r="H31" s="22">
        <f t="shared" si="0"/>
        <v>0</v>
      </c>
    </row>
    <row r="32" spans="1:8" ht="210.6" thickBot="1" x14ac:dyDescent="0.3">
      <c r="A32" s="9">
        <v>16</v>
      </c>
      <c r="B32" s="10" t="s">
        <v>47</v>
      </c>
      <c r="C32" s="11" t="s">
        <v>49</v>
      </c>
      <c r="D32" s="87"/>
      <c r="E32" s="12" t="s">
        <v>28</v>
      </c>
      <c r="F32" s="13">
        <v>50</v>
      </c>
      <c r="G32" s="22">
        <v>0</v>
      </c>
      <c r="H32" s="22">
        <f t="shared" si="0"/>
        <v>0</v>
      </c>
    </row>
    <row r="33" spans="1:8" ht="85.2" customHeight="1" thickBot="1" x14ac:dyDescent="0.3">
      <c r="A33" s="9">
        <v>17</v>
      </c>
      <c r="B33" s="10" t="s">
        <v>50</v>
      </c>
      <c r="C33" s="11" t="s">
        <v>51</v>
      </c>
      <c r="D33" s="87"/>
      <c r="E33" s="12" t="s">
        <v>28</v>
      </c>
      <c r="F33" s="13">
        <v>300</v>
      </c>
      <c r="G33" s="22">
        <v>0</v>
      </c>
      <c r="H33" s="22">
        <f t="shared" si="0"/>
        <v>0</v>
      </c>
    </row>
    <row r="34" spans="1:8" ht="231.6" thickBot="1" x14ac:dyDescent="0.3">
      <c r="A34" s="9">
        <v>18</v>
      </c>
      <c r="B34" s="10" t="s">
        <v>52</v>
      </c>
      <c r="C34" s="11" t="s">
        <v>53</v>
      </c>
      <c r="D34" s="87"/>
      <c r="E34" s="12" t="s">
        <v>28</v>
      </c>
      <c r="F34" s="13">
        <v>16</v>
      </c>
      <c r="G34" s="22">
        <v>0</v>
      </c>
      <c r="H34" s="22">
        <f t="shared" si="0"/>
        <v>0</v>
      </c>
    </row>
    <row r="35" spans="1:8" ht="102" customHeight="1" thickBot="1" x14ac:dyDescent="0.3">
      <c r="A35" s="30">
        <v>19</v>
      </c>
      <c r="B35" s="31" t="s">
        <v>54</v>
      </c>
      <c r="C35" s="32" t="s">
        <v>55</v>
      </c>
      <c r="D35" s="90"/>
      <c r="E35" s="33" t="s">
        <v>28</v>
      </c>
      <c r="F35" s="34">
        <v>40</v>
      </c>
      <c r="G35" s="22">
        <v>0</v>
      </c>
      <c r="H35" s="22">
        <f t="shared" si="0"/>
        <v>0</v>
      </c>
    </row>
    <row r="36" spans="1:8" ht="63.6" thickBot="1" x14ac:dyDescent="0.3">
      <c r="A36" s="9">
        <v>20</v>
      </c>
      <c r="B36" s="10" t="s">
        <v>54</v>
      </c>
      <c r="C36" s="11" t="s">
        <v>56</v>
      </c>
      <c r="D36" s="87"/>
      <c r="E36" s="12" t="s">
        <v>28</v>
      </c>
      <c r="F36" s="13">
        <v>40</v>
      </c>
      <c r="G36" s="22">
        <v>0</v>
      </c>
      <c r="H36" s="22">
        <f t="shared" si="0"/>
        <v>0</v>
      </c>
    </row>
    <row r="37" spans="1:8" ht="63.6" thickBot="1" x14ac:dyDescent="0.3">
      <c r="A37" s="30">
        <v>21</v>
      </c>
      <c r="B37" s="31" t="s">
        <v>54</v>
      </c>
      <c r="C37" s="32" t="s">
        <v>57</v>
      </c>
      <c r="D37" s="90"/>
      <c r="E37" s="33" t="s">
        <v>28</v>
      </c>
      <c r="F37" s="34">
        <v>20</v>
      </c>
      <c r="G37" s="22">
        <v>0</v>
      </c>
      <c r="H37" s="22">
        <f t="shared" si="0"/>
        <v>0</v>
      </c>
    </row>
    <row r="38" spans="1:8" ht="63.6" thickBot="1" x14ac:dyDescent="0.3">
      <c r="A38" s="9">
        <v>22</v>
      </c>
      <c r="B38" s="10" t="s">
        <v>58</v>
      </c>
      <c r="C38" s="11" t="s">
        <v>59</v>
      </c>
      <c r="D38" s="87"/>
      <c r="E38" s="12" t="s">
        <v>28</v>
      </c>
      <c r="F38" s="13">
        <v>30</v>
      </c>
      <c r="G38" s="22">
        <v>0</v>
      </c>
      <c r="H38" s="22">
        <f t="shared" si="0"/>
        <v>0</v>
      </c>
    </row>
    <row r="39" spans="1:8" ht="63.6" thickBot="1" x14ac:dyDescent="0.3">
      <c r="A39" s="30">
        <v>23</v>
      </c>
      <c r="B39" s="31" t="s">
        <v>58</v>
      </c>
      <c r="C39" s="32" t="s">
        <v>60</v>
      </c>
      <c r="D39" s="90"/>
      <c r="E39" s="33" t="s">
        <v>28</v>
      </c>
      <c r="F39" s="34">
        <v>30</v>
      </c>
      <c r="G39" s="22">
        <v>0</v>
      </c>
      <c r="H39" s="22">
        <f t="shared" si="0"/>
        <v>0</v>
      </c>
    </row>
    <row r="40" spans="1:8" s="14" customFormat="1" ht="63.6" thickBot="1" x14ac:dyDescent="0.3">
      <c r="A40" s="9">
        <v>24</v>
      </c>
      <c r="B40" s="10" t="s">
        <v>58</v>
      </c>
      <c r="C40" s="11" t="s">
        <v>61</v>
      </c>
      <c r="D40" s="87"/>
      <c r="E40" s="12" t="s">
        <v>28</v>
      </c>
      <c r="F40" s="13">
        <v>30</v>
      </c>
      <c r="G40" s="22">
        <v>0</v>
      </c>
      <c r="H40" s="22">
        <f t="shared" si="0"/>
        <v>0</v>
      </c>
    </row>
    <row r="41" spans="1:8" s="14" customFormat="1" ht="63.6" thickBot="1" x14ac:dyDescent="0.3">
      <c r="A41" s="30">
        <v>25</v>
      </c>
      <c r="B41" s="31" t="s">
        <v>58</v>
      </c>
      <c r="C41" s="32" t="s">
        <v>62</v>
      </c>
      <c r="D41" s="90"/>
      <c r="E41" s="33" t="s">
        <v>28</v>
      </c>
      <c r="F41" s="34">
        <v>30</v>
      </c>
      <c r="G41" s="22">
        <v>0</v>
      </c>
      <c r="H41" s="22">
        <f t="shared" si="0"/>
        <v>0</v>
      </c>
    </row>
    <row r="42" spans="1:8" s="14" customFormat="1" ht="63.6" thickBot="1" x14ac:dyDescent="0.3">
      <c r="A42" s="9">
        <v>26</v>
      </c>
      <c r="B42" s="10" t="s">
        <v>58</v>
      </c>
      <c r="C42" s="11" t="s">
        <v>63</v>
      </c>
      <c r="D42" s="87"/>
      <c r="E42" s="12" t="s">
        <v>28</v>
      </c>
      <c r="F42" s="13">
        <v>30</v>
      </c>
      <c r="G42" s="22">
        <v>0</v>
      </c>
      <c r="H42" s="22">
        <f t="shared" si="0"/>
        <v>0</v>
      </c>
    </row>
    <row r="43" spans="1:8" s="14" customFormat="1" ht="69.599999999999994" customHeight="1" thickBot="1" x14ac:dyDescent="0.3">
      <c r="A43" s="30">
        <v>27</v>
      </c>
      <c r="B43" s="31" t="s">
        <v>58</v>
      </c>
      <c r="C43" s="32" t="s">
        <v>64</v>
      </c>
      <c r="D43" s="90"/>
      <c r="E43" s="33" t="s">
        <v>28</v>
      </c>
      <c r="F43" s="34">
        <v>30</v>
      </c>
      <c r="G43" s="22">
        <v>0</v>
      </c>
      <c r="H43" s="22">
        <f t="shared" si="0"/>
        <v>0</v>
      </c>
    </row>
    <row r="44" spans="1:8" s="14" customFormat="1" ht="63.6" thickBot="1" x14ac:dyDescent="0.3">
      <c r="A44" s="9">
        <v>28</v>
      </c>
      <c r="B44" s="10" t="s">
        <v>58</v>
      </c>
      <c r="C44" s="11" t="s">
        <v>65</v>
      </c>
      <c r="D44" s="87"/>
      <c r="E44" s="12" t="s">
        <v>28</v>
      </c>
      <c r="F44" s="13">
        <v>30</v>
      </c>
      <c r="G44" s="22">
        <v>0</v>
      </c>
      <c r="H44" s="22">
        <f t="shared" si="0"/>
        <v>0</v>
      </c>
    </row>
    <row r="45" spans="1:8" s="14" customFormat="1" ht="63.6" thickBot="1" x14ac:dyDescent="0.3">
      <c r="A45" s="30">
        <v>29</v>
      </c>
      <c r="B45" s="31" t="s">
        <v>58</v>
      </c>
      <c r="C45" s="32" t="s">
        <v>66</v>
      </c>
      <c r="D45" s="90"/>
      <c r="E45" s="33" t="s">
        <v>28</v>
      </c>
      <c r="F45" s="34">
        <v>30</v>
      </c>
      <c r="G45" s="22">
        <v>0</v>
      </c>
      <c r="H45" s="22">
        <f t="shared" si="0"/>
        <v>0</v>
      </c>
    </row>
    <row r="46" spans="1:8" s="14" customFormat="1" ht="63.6" thickBot="1" x14ac:dyDescent="0.3">
      <c r="A46" s="9">
        <v>30</v>
      </c>
      <c r="B46" s="10" t="s">
        <v>58</v>
      </c>
      <c r="C46" s="11" t="s">
        <v>67</v>
      </c>
      <c r="D46" s="87"/>
      <c r="E46" s="12" t="s">
        <v>28</v>
      </c>
      <c r="F46" s="13">
        <v>10</v>
      </c>
      <c r="G46" s="22">
        <v>0</v>
      </c>
      <c r="H46" s="22">
        <f t="shared" si="0"/>
        <v>0</v>
      </c>
    </row>
    <row r="47" spans="1:8" s="14" customFormat="1" ht="63.6" thickBot="1" x14ac:dyDescent="0.3">
      <c r="A47" s="30">
        <v>31</v>
      </c>
      <c r="B47" s="31" t="s">
        <v>58</v>
      </c>
      <c r="C47" s="32" t="s">
        <v>68</v>
      </c>
      <c r="D47" s="90"/>
      <c r="E47" s="33" t="s">
        <v>28</v>
      </c>
      <c r="F47" s="34">
        <v>10</v>
      </c>
      <c r="G47" s="22">
        <v>0</v>
      </c>
      <c r="H47" s="22">
        <f t="shared" si="0"/>
        <v>0</v>
      </c>
    </row>
    <row r="48" spans="1:8" ht="63.6" thickBot="1" x14ac:dyDescent="0.3">
      <c r="A48" s="9">
        <v>32</v>
      </c>
      <c r="B48" s="10" t="s">
        <v>58</v>
      </c>
      <c r="C48" s="11" t="s">
        <v>69</v>
      </c>
      <c r="D48" s="87"/>
      <c r="E48" s="12" t="s">
        <v>28</v>
      </c>
      <c r="F48" s="13">
        <v>10</v>
      </c>
      <c r="G48" s="22">
        <v>0</v>
      </c>
      <c r="H48" s="22">
        <f t="shared" si="0"/>
        <v>0</v>
      </c>
    </row>
    <row r="49" spans="1:8" s="14" customFormat="1" ht="230.4" customHeight="1" thickBot="1" x14ac:dyDescent="0.3">
      <c r="A49" s="9">
        <v>33</v>
      </c>
      <c r="B49" s="10" t="s">
        <v>52</v>
      </c>
      <c r="C49" s="11" t="s">
        <v>70</v>
      </c>
      <c r="D49" s="87"/>
      <c r="E49" s="12" t="s">
        <v>28</v>
      </c>
      <c r="F49" s="13">
        <v>16</v>
      </c>
      <c r="G49" s="22">
        <v>0</v>
      </c>
      <c r="H49" s="22">
        <f t="shared" si="0"/>
        <v>0</v>
      </c>
    </row>
    <row r="50" spans="1:8" s="14" customFormat="1" ht="210.6" thickBot="1" x14ac:dyDescent="0.3">
      <c r="A50" s="8">
        <v>34</v>
      </c>
      <c r="B50" s="31" t="s">
        <v>52</v>
      </c>
      <c r="C50" s="32" t="s">
        <v>71</v>
      </c>
      <c r="D50" s="90"/>
      <c r="E50" s="33" t="s">
        <v>28</v>
      </c>
      <c r="F50" s="34">
        <v>16</v>
      </c>
      <c r="G50" s="22">
        <v>0</v>
      </c>
      <c r="H50" s="22">
        <f t="shared" si="0"/>
        <v>0</v>
      </c>
    </row>
    <row r="51" spans="1:8" s="14" customFormat="1" ht="210.6" thickBot="1" x14ac:dyDescent="0.3">
      <c r="A51" s="9">
        <v>35</v>
      </c>
      <c r="B51" s="10" t="s">
        <v>52</v>
      </c>
      <c r="C51" s="11" t="s">
        <v>72</v>
      </c>
      <c r="D51" s="87"/>
      <c r="E51" s="12" t="s">
        <v>28</v>
      </c>
      <c r="F51" s="13">
        <v>16</v>
      </c>
      <c r="G51" s="22">
        <v>0</v>
      </c>
      <c r="H51" s="22">
        <f t="shared" si="0"/>
        <v>0</v>
      </c>
    </row>
    <row r="52" spans="1:8" s="14" customFormat="1" ht="189.6" thickBot="1" x14ac:dyDescent="0.3">
      <c r="A52" s="9">
        <v>36</v>
      </c>
      <c r="B52" s="10" t="s">
        <v>73</v>
      </c>
      <c r="C52" s="11" t="s">
        <v>74</v>
      </c>
      <c r="D52" s="87"/>
      <c r="E52" s="12" t="s">
        <v>28</v>
      </c>
      <c r="F52" s="13">
        <v>1</v>
      </c>
      <c r="G52" s="22">
        <v>0</v>
      </c>
      <c r="H52" s="22">
        <f t="shared" si="0"/>
        <v>0</v>
      </c>
    </row>
    <row r="53" spans="1:8" s="14" customFormat="1" ht="252.6" thickBot="1" x14ac:dyDescent="0.3">
      <c r="A53" s="9">
        <v>37</v>
      </c>
      <c r="B53" s="10" t="s">
        <v>52</v>
      </c>
      <c r="C53" s="11" t="s">
        <v>75</v>
      </c>
      <c r="D53" s="87"/>
      <c r="E53" s="12" t="s">
        <v>28</v>
      </c>
      <c r="F53" s="13">
        <v>20</v>
      </c>
      <c r="G53" s="22">
        <v>0</v>
      </c>
      <c r="H53" s="22">
        <f t="shared" si="0"/>
        <v>0</v>
      </c>
    </row>
    <row r="54" spans="1:8" s="14" customFormat="1" ht="82.2" customHeight="1" thickBot="1" x14ac:dyDescent="0.3">
      <c r="A54" s="9">
        <v>38</v>
      </c>
      <c r="B54" s="10" t="s">
        <v>76</v>
      </c>
      <c r="C54" s="11" t="s">
        <v>77</v>
      </c>
      <c r="D54" s="87"/>
      <c r="E54" s="12" t="s">
        <v>28</v>
      </c>
      <c r="F54" s="13">
        <v>6</v>
      </c>
      <c r="G54" s="22">
        <v>0</v>
      </c>
      <c r="H54" s="22">
        <f t="shared" si="0"/>
        <v>0</v>
      </c>
    </row>
    <row r="55" spans="1:8" s="14" customFormat="1" ht="210.6" thickBot="1" x14ac:dyDescent="0.3">
      <c r="A55" s="9">
        <v>39</v>
      </c>
      <c r="B55" s="10" t="s">
        <v>78</v>
      </c>
      <c r="C55" s="11" t="s">
        <v>79</v>
      </c>
      <c r="D55" s="87"/>
      <c r="E55" s="12" t="s">
        <v>28</v>
      </c>
      <c r="F55" s="13">
        <v>1</v>
      </c>
      <c r="G55" s="22">
        <v>0</v>
      </c>
      <c r="H55" s="22">
        <f t="shared" si="0"/>
        <v>0</v>
      </c>
    </row>
    <row r="56" spans="1:8" s="14" customFormat="1" ht="126.6" thickBot="1" x14ac:dyDescent="0.3">
      <c r="A56" s="9">
        <v>40</v>
      </c>
      <c r="B56" s="10" t="s">
        <v>80</v>
      </c>
      <c r="C56" s="11" t="s">
        <v>81</v>
      </c>
      <c r="D56" s="87"/>
      <c r="E56" s="12" t="s">
        <v>28</v>
      </c>
      <c r="F56" s="13">
        <v>2</v>
      </c>
      <c r="G56" s="22">
        <v>0</v>
      </c>
      <c r="H56" s="22">
        <f t="shared" si="0"/>
        <v>0</v>
      </c>
    </row>
    <row r="57" spans="1:8" s="14" customFormat="1" ht="252.6" thickBot="1" x14ac:dyDescent="0.3">
      <c r="A57" s="9">
        <v>41</v>
      </c>
      <c r="B57" s="10" t="s">
        <v>82</v>
      </c>
      <c r="C57" s="11" t="s">
        <v>83</v>
      </c>
      <c r="D57" s="87"/>
      <c r="E57" s="12" t="s">
        <v>28</v>
      </c>
      <c r="F57" s="13">
        <v>5</v>
      </c>
      <c r="G57" s="22">
        <v>0</v>
      </c>
      <c r="H57" s="22">
        <f t="shared" si="0"/>
        <v>0</v>
      </c>
    </row>
    <row r="58" spans="1:8" s="14" customFormat="1" ht="126.6" thickBot="1" x14ac:dyDescent="0.3">
      <c r="A58" s="9">
        <v>42</v>
      </c>
      <c r="B58" s="10" t="s">
        <v>84</v>
      </c>
      <c r="C58" s="11" t="s">
        <v>85</v>
      </c>
      <c r="D58" s="87"/>
      <c r="E58" s="12" t="s">
        <v>28</v>
      </c>
      <c r="F58" s="13">
        <v>5</v>
      </c>
      <c r="G58" s="22">
        <v>0</v>
      </c>
      <c r="H58" s="22">
        <f t="shared" si="0"/>
        <v>0</v>
      </c>
    </row>
    <row r="59" spans="1:8" s="14" customFormat="1" ht="105.6" thickBot="1" x14ac:dyDescent="0.3">
      <c r="A59" s="9">
        <v>43</v>
      </c>
      <c r="B59" s="10" t="s">
        <v>86</v>
      </c>
      <c r="C59" s="11" t="s">
        <v>87</v>
      </c>
      <c r="D59" s="87"/>
      <c r="E59" s="12" t="s">
        <v>38</v>
      </c>
      <c r="F59" s="13">
        <v>400</v>
      </c>
      <c r="G59" s="22">
        <v>0</v>
      </c>
      <c r="H59" s="22">
        <f t="shared" si="0"/>
        <v>0</v>
      </c>
    </row>
    <row r="60" spans="1:8" s="14" customFormat="1" ht="53.4" customHeight="1" thickBot="1" x14ac:dyDescent="0.3">
      <c r="A60" s="24" t="s">
        <v>21</v>
      </c>
      <c r="B60" s="25"/>
      <c r="C60" s="25"/>
      <c r="D60" s="25"/>
      <c r="E60" s="25"/>
      <c r="F60" s="25"/>
      <c r="G60" s="69">
        <f>SUM(H17:H59)</f>
        <v>0</v>
      </c>
      <c r="H60" s="70"/>
    </row>
    <row r="61" spans="1:8" s="14" customFormat="1" ht="38.4" customHeight="1" thickBot="1" x14ac:dyDescent="0.3">
      <c r="A61" s="41" t="s">
        <v>22</v>
      </c>
      <c r="B61" s="42"/>
      <c r="C61" s="42"/>
      <c r="D61" s="42"/>
      <c r="E61" s="42"/>
      <c r="F61" s="42"/>
      <c r="G61" s="42"/>
      <c r="H61" s="43"/>
    </row>
    <row r="62" spans="1:8" s="14" customFormat="1" ht="232.2" customHeight="1" thickBot="1" x14ac:dyDescent="0.3">
      <c r="A62" s="9">
        <v>44</v>
      </c>
      <c r="B62" s="10" t="s">
        <v>88</v>
      </c>
      <c r="C62" s="11" t="s">
        <v>89</v>
      </c>
      <c r="D62" s="87"/>
      <c r="E62" s="12" t="s">
        <v>28</v>
      </c>
      <c r="F62" s="13">
        <v>1</v>
      </c>
      <c r="G62" s="22">
        <v>0</v>
      </c>
      <c r="H62" s="22">
        <f>G62*F62</f>
        <v>0</v>
      </c>
    </row>
    <row r="63" spans="1:8" s="14" customFormat="1" ht="231.6" thickBot="1" x14ac:dyDescent="0.3">
      <c r="A63" s="9">
        <v>45</v>
      </c>
      <c r="B63" s="10" t="s">
        <v>90</v>
      </c>
      <c r="C63" s="11" t="s">
        <v>91</v>
      </c>
      <c r="D63" s="87"/>
      <c r="E63" s="12" t="s">
        <v>28</v>
      </c>
      <c r="F63" s="13">
        <v>10</v>
      </c>
      <c r="G63" s="22">
        <v>0</v>
      </c>
      <c r="H63" s="22">
        <f t="shared" ref="H63:H115" si="1">G63*F63</f>
        <v>0</v>
      </c>
    </row>
    <row r="64" spans="1:8" s="14" customFormat="1" ht="274.2" customHeight="1" thickBot="1" x14ac:dyDescent="0.3">
      <c r="A64" s="9">
        <v>46</v>
      </c>
      <c r="B64" s="35" t="s">
        <v>90</v>
      </c>
      <c r="C64" s="36" t="s">
        <v>92</v>
      </c>
      <c r="D64" s="91"/>
      <c r="E64" s="37" t="s">
        <v>28</v>
      </c>
      <c r="F64" s="38">
        <v>50</v>
      </c>
      <c r="G64" s="22">
        <v>0</v>
      </c>
      <c r="H64" s="22">
        <f t="shared" si="1"/>
        <v>0</v>
      </c>
    </row>
    <row r="65" spans="1:8" s="14" customFormat="1" ht="409.6" thickBot="1" x14ac:dyDescent="0.3">
      <c r="A65" s="9">
        <v>47</v>
      </c>
      <c r="B65" s="10" t="s">
        <v>90</v>
      </c>
      <c r="C65" s="11" t="s">
        <v>93</v>
      </c>
      <c r="D65" s="87"/>
      <c r="E65" s="12" t="s">
        <v>28</v>
      </c>
      <c r="F65" s="13">
        <v>50</v>
      </c>
      <c r="G65" s="22">
        <v>0</v>
      </c>
      <c r="H65" s="22">
        <f t="shared" si="1"/>
        <v>0</v>
      </c>
    </row>
    <row r="66" spans="1:8" s="14" customFormat="1" ht="249" customHeight="1" thickBot="1" x14ac:dyDescent="0.3">
      <c r="A66" s="9">
        <v>48</v>
      </c>
      <c r="B66" s="10" t="s">
        <v>94</v>
      </c>
      <c r="C66" s="11" t="s">
        <v>95</v>
      </c>
      <c r="D66" s="87"/>
      <c r="E66" s="12" t="s">
        <v>28</v>
      </c>
      <c r="F66" s="13">
        <v>8</v>
      </c>
      <c r="G66" s="22">
        <v>0</v>
      </c>
      <c r="H66" s="22">
        <f t="shared" si="1"/>
        <v>0</v>
      </c>
    </row>
    <row r="67" spans="1:8" s="14" customFormat="1" ht="84.6" thickBot="1" x14ac:dyDescent="0.3">
      <c r="A67" s="9">
        <v>49</v>
      </c>
      <c r="B67" s="10" t="s">
        <v>94</v>
      </c>
      <c r="C67" s="11" t="s">
        <v>96</v>
      </c>
      <c r="D67" s="87"/>
      <c r="E67" s="12" t="s">
        <v>28</v>
      </c>
      <c r="F67" s="13">
        <v>8</v>
      </c>
      <c r="G67" s="22">
        <v>0</v>
      </c>
      <c r="H67" s="22">
        <f t="shared" si="1"/>
        <v>0</v>
      </c>
    </row>
    <row r="68" spans="1:8" s="14" customFormat="1" ht="147.6" thickBot="1" x14ac:dyDescent="0.3">
      <c r="A68" s="9">
        <v>50</v>
      </c>
      <c r="B68" s="10" t="s">
        <v>97</v>
      </c>
      <c r="C68" s="11" t="s">
        <v>98</v>
      </c>
      <c r="D68" s="87"/>
      <c r="E68" s="12" t="s">
        <v>28</v>
      </c>
      <c r="F68" s="13">
        <v>30</v>
      </c>
      <c r="G68" s="22">
        <v>0</v>
      </c>
      <c r="H68" s="22">
        <f t="shared" si="1"/>
        <v>0</v>
      </c>
    </row>
    <row r="69" spans="1:8" s="14" customFormat="1" ht="126.6" thickBot="1" x14ac:dyDescent="0.3">
      <c r="A69" s="9">
        <v>51</v>
      </c>
      <c r="B69" s="10" t="s">
        <v>99</v>
      </c>
      <c r="C69" s="11" t="s">
        <v>100</v>
      </c>
      <c r="D69" s="87"/>
      <c r="E69" s="12" t="s">
        <v>28</v>
      </c>
      <c r="F69" s="13">
        <v>8</v>
      </c>
      <c r="G69" s="22">
        <v>0</v>
      </c>
      <c r="H69" s="22">
        <f t="shared" si="1"/>
        <v>0</v>
      </c>
    </row>
    <row r="70" spans="1:8" s="14" customFormat="1" ht="192" customHeight="1" thickBot="1" x14ac:dyDescent="0.3">
      <c r="A70" s="9">
        <v>52</v>
      </c>
      <c r="B70" s="10" t="s">
        <v>101</v>
      </c>
      <c r="C70" s="11" t="s">
        <v>102</v>
      </c>
      <c r="D70" s="87"/>
      <c r="E70" s="12" t="s">
        <v>28</v>
      </c>
      <c r="F70" s="13">
        <v>50</v>
      </c>
      <c r="G70" s="22">
        <v>0</v>
      </c>
      <c r="H70" s="22">
        <f t="shared" si="1"/>
        <v>0</v>
      </c>
    </row>
    <row r="71" spans="1:8" s="14" customFormat="1" ht="315.60000000000002" thickBot="1" x14ac:dyDescent="0.3">
      <c r="A71" s="9">
        <v>53</v>
      </c>
      <c r="B71" s="10" t="s">
        <v>103</v>
      </c>
      <c r="C71" s="11" t="s">
        <v>104</v>
      </c>
      <c r="D71" s="87"/>
      <c r="E71" s="12" t="s">
        <v>28</v>
      </c>
      <c r="F71" s="13">
        <v>30</v>
      </c>
      <c r="G71" s="22">
        <v>0</v>
      </c>
      <c r="H71" s="22">
        <f t="shared" si="1"/>
        <v>0</v>
      </c>
    </row>
    <row r="72" spans="1:8" s="14" customFormat="1" ht="138" customHeight="1" thickBot="1" x14ac:dyDescent="0.3">
      <c r="A72" s="9">
        <v>54</v>
      </c>
      <c r="B72" s="10" t="s">
        <v>105</v>
      </c>
      <c r="C72" s="11" t="s">
        <v>106</v>
      </c>
      <c r="D72" s="87"/>
      <c r="E72" s="12" t="s">
        <v>38</v>
      </c>
      <c r="F72" s="13">
        <v>10</v>
      </c>
      <c r="G72" s="22">
        <v>0</v>
      </c>
      <c r="H72" s="22">
        <f t="shared" si="1"/>
        <v>0</v>
      </c>
    </row>
    <row r="73" spans="1:8" s="14" customFormat="1" ht="273.60000000000002" thickBot="1" x14ac:dyDescent="0.3">
      <c r="A73" s="9">
        <v>55</v>
      </c>
      <c r="B73" s="10" t="s">
        <v>105</v>
      </c>
      <c r="C73" s="11" t="s">
        <v>107</v>
      </c>
      <c r="D73" s="87"/>
      <c r="E73" s="12" t="s">
        <v>38</v>
      </c>
      <c r="F73" s="13">
        <v>20</v>
      </c>
      <c r="G73" s="22">
        <v>0</v>
      </c>
      <c r="H73" s="22">
        <f t="shared" si="1"/>
        <v>0</v>
      </c>
    </row>
    <row r="74" spans="1:8" s="14" customFormat="1" ht="147.6" thickBot="1" x14ac:dyDescent="0.3">
      <c r="A74" s="9">
        <v>56</v>
      </c>
      <c r="B74" s="10" t="s">
        <v>97</v>
      </c>
      <c r="C74" s="11" t="s">
        <v>108</v>
      </c>
      <c r="D74" s="87"/>
      <c r="E74" s="12" t="s">
        <v>28</v>
      </c>
      <c r="F74" s="13">
        <v>200</v>
      </c>
      <c r="G74" s="22">
        <v>0</v>
      </c>
      <c r="H74" s="22">
        <f t="shared" si="1"/>
        <v>0</v>
      </c>
    </row>
    <row r="75" spans="1:8" s="14" customFormat="1" ht="78" customHeight="1" thickBot="1" x14ac:dyDescent="0.3">
      <c r="A75" s="9">
        <v>57</v>
      </c>
      <c r="B75" s="10" t="s">
        <v>109</v>
      </c>
      <c r="C75" s="11" t="s">
        <v>110</v>
      </c>
      <c r="D75" s="87"/>
      <c r="E75" s="12" t="s">
        <v>28</v>
      </c>
      <c r="F75" s="13">
        <v>4</v>
      </c>
      <c r="G75" s="22">
        <v>0</v>
      </c>
      <c r="H75" s="22">
        <f t="shared" si="1"/>
        <v>0</v>
      </c>
    </row>
    <row r="76" spans="1:8" s="14" customFormat="1" ht="267.60000000000002" customHeight="1" thickBot="1" x14ac:dyDescent="0.3">
      <c r="A76" s="9">
        <v>58</v>
      </c>
      <c r="B76" s="10" t="s">
        <v>111</v>
      </c>
      <c r="C76" s="11" t="s">
        <v>112</v>
      </c>
      <c r="D76" s="87"/>
      <c r="E76" s="12" t="s">
        <v>28</v>
      </c>
      <c r="F76" s="13">
        <v>20</v>
      </c>
      <c r="G76" s="22">
        <v>0</v>
      </c>
      <c r="H76" s="22">
        <f t="shared" si="1"/>
        <v>0</v>
      </c>
    </row>
    <row r="77" spans="1:8" s="14" customFormat="1" ht="255" customHeight="1" thickBot="1" x14ac:dyDescent="0.3">
      <c r="A77" s="9">
        <v>59</v>
      </c>
      <c r="B77" s="10" t="s">
        <v>111</v>
      </c>
      <c r="C77" s="11" t="s">
        <v>113</v>
      </c>
      <c r="D77" s="87"/>
      <c r="E77" s="12" t="s">
        <v>28</v>
      </c>
      <c r="F77" s="13">
        <v>30</v>
      </c>
      <c r="G77" s="22">
        <v>0</v>
      </c>
      <c r="H77" s="22">
        <f t="shared" si="1"/>
        <v>0</v>
      </c>
    </row>
    <row r="78" spans="1:8" s="14" customFormat="1" ht="293.39999999999998" customHeight="1" thickBot="1" x14ac:dyDescent="0.3">
      <c r="A78" s="9">
        <v>60</v>
      </c>
      <c r="B78" s="10" t="s">
        <v>111</v>
      </c>
      <c r="C78" s="11" t="s">
        <v>114</v>
      </c>
      <c r="D78" s="87"/>
      <c r="E78" s="12" t="s">
        <v>28</v>
      </c>
      <c r="F78" s="13">
        <v>40</v>
      </c>
      <c r="G78" s="22">
        <v>0</v>
      </c>
      <c r="H78" s="22">
        <f t="shared" si="1"/>
        <v>0</v>
      </c>
    </row>
    <row r="79" spans="1:8" s="14" customFormat="1" ht="228" customHeight="1" thickBot="1" x14ac:dyDescent="0.3">
      <c r="A79" s="9">
        <v>61</v>
      </c>
      <c r="B79" s="10" t="s">
        <v>115</v>
      </c>
      <c r="C79" s="11" t="s">
        <v>116</v>
      </c>
      <c r="D79" s="87"/>
      <c r="E79" s="12" t="s">
        <v>38</v>
      </c>
      <c r="F79" s="13">
        <v>10</v>
      </c>
      <c r="G79" s="22">
        <v>0</v>
      </c>
      <c r="H79" s="22">
        <f t="shared" si="1"/>
        <v>0</v>
      </c>
    </row>
    <row r="80" spans="1:8" s="14" customFormat="1" ht="245.4" customHeight="1" thickBot="1" x14ac:dyDescent="0.3">
      <c r="A80" s="9">
        <v>62</v>
      </c>
      <c r="B80" s="10" t="s">
        <v>115</v>
      </c>
      <c r="C80" s="11" t="s">
        <v>117</v>
      </c>
      <c r="D80" s="87"/>
      <c r="E80" s="12" t="s">
        <v>38</v>
      </c>
      <c r="F80" s="13">
        <v>4</v>
      </c>
      <c r="G80" s="22">
        <v>0</v>
      </c>
      <c r="H80" s="22">
        <f t="shared" si="1"/>
        <v>0</v>
      </c>
    </row>
    <row r="81" spans="1:8" s="14" customFormat="1" ht="226.8" customHeight="1" thickBot="1" x14ac:dyDescent="0.3">
      <c r="A81" s="9">
        <v>63</v>
      </c>
      <c r="B81" s="10" t="s">
        <v>115</v>
      </c>
      <c r="C81" s="11" t="s">
        <v>118</v>
      </c>
      <c r="D81" s="87"/>
      <c r="E81" s="12" t="s">
        <v>38</v>
      </c>
      <c r="F81" s="13">
        <v>30</v>
      </c>
      <c r="G81" s="22">
        <v>0</v>
      </c>
      <c r="H81" s="22">
        <f t="shared" si="1"/>
        <v>0</v>
      </c>
    </row>
    <row r="82" spans="1:8" s="14" customFormat="1" ht="96" customHeight="1" thickBot="1" x14ac:dyDescent="0.3">
      <c r="A82" s="9">
        <v>64</v>
      </c>
      <c r="B82" s="10" t="s">
        <v>119</v>
      </c>
      <c r="C82" s="11" t="s">
        <v>120</v>
      </c>
      <c r="D82" s="87"/>
      <c r="E82" s="12" t="s">
        <v>38</v>
      </c>
      <c r="F82" s="13">
        <v>10</v>
      </c>
      <c r="G82" s="22">
        <v>0</v>
      </c>
      <c r="H82" s="22">
        <f t="shared" si="1"/>
        <v>0</v>
      </c>
    </row>
    <row r="83" spans="1:8" s="14" customFormat="1" ht="96" customHeight="1" x14ac:dyDescent="0.25">
      <c r="A83" s="77">
        <v>65</v>
      </c>
      <c r="B83" s="75" t="s">
        <v>121</v>
      </c>
      <c r="C83" s="73" t="s">
        <v>122</v>
      </c>
      <c r="D83" s="88"/>
      <c r="E83" s="71" t="s">
        <v>28</v>
      </c>
      <c r="F83" s="79">
        <v>2</v>
      </c>
      <c r="G83" s="19">
        <v>0</v>
      </c>
      <c r="H83" s="19">
        <f>G83*F83</f>
        <v>0</v>
      </c>
    </row>
    <row r="84" spans="1:8" s="14" customFormat="1" ht="409.2" customHeight="1" thickBot="1" x14ac:dyDescent="0.3">
      <c r="A84" s="78"/>
      <c r="B84" s="76"/>
      <c r="C84" s="74"/>
      <c r="D84" s="89"/>
      <c r="E84" s="72"/>
      <c r="F84" s="80"/>
      <c r="G84" s="20"/>
      <c r="H84" s="20"/>
    </row>
    <row r="85" spans="1:8" s="14" customFormat="1" ht="273.60000000000002" thickBot="1" x14ac:dyDescent="0.3">
      <c r="A85" s="9">
        <v>66</v>
      </c>
      <c r="B85" s="10" t="s">
        <v>123</v>
      </c>
      <c r="C85" s="11" t="s">
        <v>124</v>
      </c>
      <c r="D85" s="87"/>
      <c r="E85" s="12" t="s">
        <v>28</v>
      </c>
      <c r="F85" s="13">
        <v>1</v>
      </c>
      <c r="G85" s="22">
        <v>0</v>
      </c>
      <c r="H85" s="22">
        <f t="shared" si="1"/>
        <v>0</v>
      </c>
    </row>
    <row r="86" spans="1:8" s="14" customFormat="1" ht="231.6" thickBot="1" x14ac:dyDescent="0.3">
      <c r="A86" s="9">
        <v>67</v>
      </c>
      <c r="B86" s="10" t="s">
        <v>125</v>
      </c>
      <c r="C86" s="11" t="s">
        <v>126</v>
      </c>
      <c r="D86" s="87"/>
      <c r="E86" s="12" t="s">
        <v>28</v>
      </c>
      <c r="F86" s="13">
        <v>1</v>
      </c>
      <c r="G86" s="22">
        <v>0</v>
      </c>
      <c r="H86" s="22">
        <f t="shared" si="1"/>
        <v>0</v>
      </c>
    </row>
    <row r="87" spans="1:8" s="14" customFormat="1" ht="208.2" customHeight="1" thickBot="1" x14ac:dyDescent="0.3">
      <c r="A87" s="9">
        <v>68</v>
      </c>
      <c r="B87" s="10" t="s">
        <v>127</v>
      </c>
      <c r="C87" s="11" t="s">
        <v>128</v>
      </c>
      <c r="D87" s="87"/>
      <c r="E87" s="12" t="s">
        <v>28</v>
      </c>
      <c r="F87" s="13">
        <v>1</v>
      </c>
      <c r="G87" s="22">
        <v>0</v>
      </c>
      <c r="H87" s="22">
        <f t="shared" si="1"/>
        <v>0</v>
      </c>
    </row>
    <row r="88" spans="1:8" s="14" customFormat="1" ht="138" customHeight="1" thickBot="1" x14ac:dyDescent="0.3">
      <c r="A88" s="9">
        <v>69</v>
      </c>
      <c r="B88" s="10" t="s">
        <v>129</v>
      </c>
      <c r="C88" s="11" t="s">
        <v>130</v>
      </c>
      <c r="D88" s="87"/>
      <c r="E88" s="12" t="s">
        <v>28</v>
      </c>
      <c r="F88" s="13">
        <v>2</v>
      </c>
      <c r="G88" s="22">
        <v>0</v>
      </c>
      <c r="H88" s="22">
        <f t="shared" si="1"/>
        <v>0</v>
      </c>
    </row>
    <row r="89" spans="1:8" s="14" customFormat="1" ht="96" customHeight="1" thickBot="1" x14ac:dyDescent="0.3">
      <c r="A89" s="9">
        <v>70</v>
      </c>
      <c r="B89" s="10" t="s">
        <v>131</v>
      </c>
      <c r="C89" s="11" t="s">
        <v>132</v>
      </c>
      <c r="D89" s="87"/>
      <c r="E89" s="12" t="s">
        <v>28</v>
      </c>
      <c r="F89" s="13">
        <v>1</v>
      </c>
      <c r="G89" s="22">
        <v>0</v>
      </c>
      <c r="H89" s="22">
        <f t="shared" si="1"/>
        <v>0</v>
      </c>
    </row>
    <row r="90" spans="1:8" s="14" customFormat="1" ht="273.60000000000002" thickBot="1" x14ac:dyDescent="0.3">
      <c r="A90" s="9">
        <v>71</v>
      </c>
      <c r="B90" s="10" t="s">
        <v>133</v>
      </c>
      <c r="C90" s="11" t="s">
        <v>134</v>
      </c>
      <c r="D90" s="87"/>
      <c r="E90" s="12" t="s">
        <v>28</v>
      </c>
      <c r="F90" s="13">
        <v>1</v>
      </c>
      <c r="G90" s="22">
        <v>0</v>
      </c>
      <c r="H90" s="22">
        <f t="shared" si="1"/>
        <v>0</v>
      </c>
    </row>
    <row r="91" spans="1:8" s="14" customFormat="1" ht="163.19999999999999" customHeight="1" thickBot="1" x14ac:dyDescent="0.3">
      <c r="A91" s="9">
        <v>72</v>
      </c>
      <c r="B91" s="10" t="s">
        <v>135</v>
      </c>
      <c r="C91" s="11" t="s">
        <v>136</v>
      </c>
      <c r="D91" s="87"/>
      <c r="E91" s="12" t="s">
        <v>28</v>
      </c>
      <c r="F91" s="13">
        <v>40</v>
      </c>
      <c r="G91" s="22">
        <v>0</v>
      </c>
      <c r="H91" s="22">
        <f t="shared" si="1"/>
        <v>0</v>
      </c>
    </row>
    <row r="92" spans="1:8" s="14" customFormat="1" ht="165" customHeight="1" thickBot="1" x14ac:dyDescent="0.3">
      <c r="A92" s="9">
        <v>73</v>
      </c>
      <c r="B92" s="10" t="s">
        <v>135</v>
      </c>
      <c r="C92" s="11" t="s">
        <v>137</v>
      </c>
      <c r="D92" s="87"/>
      <c r="E92" s="12" t="s">
        <v>28</v>
      </c>
      <c r="F92" s="13">
        <v>40</v>
      </c>
      <c r="G92" s="22">
        <v>0</v>
      </c>
      <c r="H92" s="22">
        <f t="shared" si="1"/>
        <v>0</v>
      </c>
    </row>
    <row r="93" spans="1:8" s="14" customFormat="1" ht="273.60000000000002" thickBot="1" x14ac:dyDescent="0.3">
      <c r="A93" s="9">
        <v>74</v>
      </c>
      <c r="B93" s="10" t="s">
        <v>138</v>
      </c>
      <c r="C93" s="11" t="s">
        <v>139</v>
      </c>
      <c r="D93" s="87"/>
      <c r="E93" s="12" t="s">
        <v>28</v>
      </c>
      <c r="F93" s="13">
        <v>40</v>
      </c>
      <c r="G93" s="22">
        <v>0</v>
      </c>
      <c r="H93" s="22">
        <f t="shared" si="1"/>
        <v>0</v>
      </c>
    </row>
    <row r="94" spans="1:8" s="14" customFormat="1" ht="273.60000000000002" thickBot="1" x14ac:dyDescent="0.3">
      <c r="A94" s="9">
        <v>75</v>
      </c>
      <c r="B94" s="10" t="s">
        <v>138</v>
      </c>
      <c r="C94" s="11" t="s">
        <v>140</v>
      </c>
      <c r="D94" s="87"/>
      <c r="E94" s="12" t="s">
        <v>28</v>
      </c>
      <c r="F94" s="13">
        <v>40</v>
      </c>
      <c r="G94" s="22">
        <v>0</v>
      </c>
      <c r="H94" s="22">
        <f t="shared" si="1"/>
        <v>0</v>
      </c>
    </row>
    <row r="95" spans="1:8" s="14" customFormat="1" ht="298.2" customHeight="1" thickBot="1" x14ac:dyDescent="0.3">
      <c r="A95" s="9">
        <v>76</v>
      </c>
      <c r="B95" s="10" t="s">
        <v>141</v>
      </c>
      <c r="C95" s="11" t="s">
        <v>142</v>
      </c>
      <c r="D95" s="87"/>
      <c r="E95" s="12" t="s">
        <v>28</v>
      </c>
      <c r="F95" s="13">
        <v>1</v>
      </c>
      <c r="G95" s="22">
        <v>0</v>
      </c>
      <c r="H95" s="22">
        <f t="shared" si="1"/>
        <v>0</v>
      </c>
    </row>
    <row r="96" spans="1:8" s="14" customFormat="1" ht="286.2" customHeight="1" thickBot="1" x14ac:dyDescent="0.3">
      <c r="A96" s="9">
        <v>77</v>
      </c>
      <c r="B96" s="10" t="s">
        <v>143</v>
      </c>
      <c r="C96" s="11" t="s">
        <v>144</v>
      </c>
      <c r="D96" s="87"/>
      <c r="E96" s="12" t="s">
        <v>28</v>
      </c>
      <c r="F96" s="13">
        <v>1</v>
      </c>
      <c r="G96" s="22">
        <v>0</v>
      </c>
      <c r="H96" s="22">
        <f t="shared" si="1"/>
        <v>0</v>
      </c>
    </row>
    <row r="97" spans="1:13" s="14" customFormat="1" ht="357.6" thickBot="1" x14ac:dyDescent="0.3">
      <c r="A97" s="9">
        <v>78</v>
      </c>
      <c r="B97" s="10" t="s">
        <v>125</v>
      </c>
      <c r="C97" s="11" t="s">
        <v>145</v>
      </c>
      <c r="D97" s="87"/>
      <c r="E97" s="12" t="s">
        <v>28</v>
      </c>
      <c r="F97" s="13">
        <v>1</v>
      </c>
      <c r="G97" s="22">
        <v>0</v>
      </c>
      <c r="H97" s="22">
        <f t="shared" si="1"/>
        <v>0</v>
      </c>
    </row>
    <row r="98" spans="1:13" s="14" customFormat="1" ht="105.6" thickBot="1" x14ac:dyDescent="0.3">
      <c r="A98" s="9">
        <v>79</v>
      </c>
      <c r="B98" s="10" t="s">
        <v>146</v>
      </c>
      <c r="C98" s="11" t="s">
        <v>147</v>
      </c>
      <c r="D98" s="87"/>
      <c r="E98" s="12" t="s">
        <v>28</v>
      </c>
      <c r="F98" s="13">
        <v>1</v>
      </c>
      <c r="G98" s="22">
        <v>0</v>
      </c>
      <c r="H98" s="22">
        <f t="shared" si="1"/>
        <v>0</v>
      </c>
    </row>
    <row r="99" spans="1:13" s="14" customFormat="1" ht="168" customHeight="1" thickBot="1" x14ac:dyDescent="0.3">
      <c r="A99" s="9">
        <v>80</v>
      </c>
      <c r="B99" s="10" t="s">
        <v>148</v>
      </c>
      <c r="C99" s="11" t="s">
        <v>149</v>
      </c>
      <c r="D99" s="87"/>
      <c r="E99" s="12" t="s">
        <v>28</v>
      </c>
      <c r="F99" s="13">
        <v>1</v>
      </c>
      <c r="G99" s="22">
        <v>0</v>
      </c>
      <c r="H99" s="22">
        <f t="shared" si="1"/>
        <v>0</v>
      </c>
    </row>
    <row r="100" spans="1:13" s="14" customFormat="1" ht="246.6" customHeight="1" thickBot="1" x14ac:dyDescent="0.3">
      <c r="A100" s="9">
        <v>81</v>
      </c>
      <c r="B100" s="10" t="s">
        <v>181</v>
      </c>
      <c r="C100" s="11" t="s">
        <v>150</v>
      </c>
      <c r="D100" s="87"/>
      <c r="E100" s="12" t="s">
        <v>28</v>
      </c>
      <c r="F100" s="13">
        <v>2</v>
      </c>
      <c r="G100" s="22">
        <v>0</v>
      </c>
      <c r="H100" s="22">
        <f t="shared" si="1"/>
        <v>0</v>
      </c>
    </row>
    <row r="101" spans="1:13" s="14" customFormat="1" ht="319.2" customHeight="1" thickBot="1" x14ac:dyDescent="0.3">
      <c r="A101" s="9">
        <v>82</v>
      </c>
      <c r="B101" s="10" t="s">
        <v>90</v>
      </c>
      <c r="C101" s="11" t="s">
        <v>151</v>
      </c>
      <c r="D101" s="87"/>
      <c r="E101" s="12" t="s">
        <v>28</v>
      </c>
      <c r="F101" s="13">
        <v>4</v>
      </c>
      <c r="G101" s="22">
        <v>0</v>
      </c>
      <c r="H101" s="22">
        <f t="shared" si="1"/>
        <v>0</v>
      </c>
    </row>
    <row r="102" spans="1:13" s="14" customFormat="1" ht="139.19999999999999" customHeight="1" thickBot="1" x14ac:dyDescent="0.3">
      <c r="A102" s="9">
        <v>83</v>
      </c>
      <c r="B102" s="10" t="s">
        <v>152</v>
      </c>
      <c r="C102" s="11" t="s">
        <v>153</v>
      </c>
      <c r="D102" s="87"/>
      <c r="E102" s="12" t="s">
        <v>38</v>
      </c>
      <c r="F102" s="13">
        <v>5000</v>
      </c>
      <c r="G102" s="22">
        <v>0</v>
      </c>
      <c r="H102" s="22">
        <f t="shared" si="1"/>
        <v>0</v>
      </c>
    </row>
    <row r="103" spans="1:13" s="14" customFormat="1" ht="126.6" thickBot="1" x14ac:dyDescent="0.3">
      <c r="A103" s="9">
        <v>84</v>
      </c>
      <c r="B103" s="10" t="s">
        <v>152</v>
      </c>
      <c r="C103" s="11" t="s">
        <v>154</v>
      </c>
      <c r="D103" s="87"/>
      <c r="E103" s="12" t="s">
        <v>38</v>
      </c>
      <c r="F103" s="13">
        <v>5000</v>
      </c>
      <c r="G103" s="22">
        <v>0</v>
      </c>
      <c r="H103" s="22">
        <f t="shared" si="1"/>
        <v>0</v>
      </c>
    </row>
    <row r="104" spans="1:13" s="14" customFormat="1" ht="126.6" thickBot="1" x14ac:dyDescent="0.3">
      <c r="A104" s="9">
        <v>85</v>
      </c>
      <c r="B104" s="10" t="s">
        <v>152</v>
      </c>
      <c r="C104" s="11" t="s">
        <v>155</v>
      </c>
      <c r="D104" s="87"/>
      <c r="E104" s="12" t="s">
        <v>38</v>
      </c>
      <c r="F104" s="13">
        <v>1000</v>
      </c>
      <c r="G104" s="22">
        <v>0</v>
      </c>
      <c r="H104" s="22">
        <f t="shared" si="1"/>
        <v>0</v>
      </c>
    </row>
    <row r="105" spans="1:13" ht="126.6" thickBot="1" x14ac:dyDescent="0.3">
      <c r="A105" s="9">
        <v>86</v>
      </c>
      <c r="B105" s="10" t="s">
        <v>152</v>
      </c>
      <c r="C105" s="11" t="s">
        <v>155</v>
      </c>
      <c r="D105" s="87"/>
      <c r="E105" s="12" t="s">
        <v>38</v>
      </c>
      <c r="F105" s="13">
        <v>250</v>
      </c>
      <c r="G105" s="22">
        <v>0</v>
      </c>
      <c r="H105" s="22">
        <f t="shared" si="1"/>
        <v>0</v>
      </c>
    </row>
    <row r="106" spans="1:13" ht="141" customHeight="1" thickBot="1" x14ac:dyDescent="0.3">
      <c r="A106" s="9">
        <v>87</v>
      </c>
      <c r="B106" s="10" t="s">
        <v>152</v>
      </c>
      <c r="C106" s="11" t="s">
        <v>156</v>
      </c>
      <c r="D106" s="87"/>
      <c r="E106" s="12" t="s">
        <v>38</v>
      </c>
      <c r="F106" s="13">
        <v>305</v>
      </c>
      <c r="G106" s="22">
        <v>0</v>
      </c>
      <c r="H106" s="22">
        <f t="shared" si="1"/>
        <v>0</v>
      </c>
    </row>
    <row r="107" spans="1:13" ht="208.2" customHeight="1" thickBot="1" x14ac:dyDescent="0.3">
      <c r="A107" s="9">
        <v>88</v>
      </c>
      <c r="B107" s="10" t="s">
        <v>152</v>
      </c>
      <c r="C107" s="11" t="s">
        <v>157</v>
      </c>
      <c r="D107" s="87"/>
      <c r="E107" s="12" t="s">
        <v>38</v>
      </c>
      <c r="F107" s="13">
        <v>300</v>
      </c>
      <c r="G107" s="22">
        <v>0</v>
      </c>
      <c r="H107" s="22">
        <f t="shared" si="1"/>
        <v>0</v>
      </c>
    </row>
    <row r="108" spans="1:13" ht="156.6" customHeight="1" thickBot="1" x14ac:dyDescent="0.3">
      <c r="A108" s="9">
        <v>89</v>
      </c>
      <c r="B108" s="10" t="s">
        <v>152</v>
      </c>
      <c r="C108" s="11" t="s">
        <v>158</v>
      </c>
      <c r="D108" s="87"/>
      <c r="E108" s="12" t="s">
        <v>38</v>
      </c>
      <c r="F108" s="13">
        <v>300</v>
      </c>
      <c r="G108" s="22">
        <v>0</v>
      </c>
      <c r="H108" s="22">
        <f t="shared" si="1"/>
        <v>0</v>
      </c>
    </row>
    <row r="109" spans="1:13" ht="222.6" customHeight="1" thickBot="1" x14ac:dyDescent="0.3">
      <c r="A109" s="9">
        <v>90</v>
      </c>
      <c r="B109" s="10" t="s">
        <v>159</v>
      </c>
      <c r="C109" s="11" t="s">
        <v>160</v>
      </c>
      <c r="D109" s="87"/>
      <c r="E109" s="12" t="s">
        <v>28</v>
      </c>
      <c r="F109" s="13">
        <v>3</v>
      </c>
      <c r="G109" s="22">
        <v>0</v>
      </c>
      <c r="H109" s="22">
        <f t="shared" si="1"/>
        <v>0</v>
      </c>
    </row>
    <row r="110" spans="1:13" ht="156.6" customHeight="1" thickBot="1" x14ac:dyDescent="0.3">
      <c r="A110" s="9">
        <v>91</v>
      </c>
      <c r="B110" s="10" t="s">
        <v>182</v>
      </c>
      <c r="C110" s="11" t="s">
        <v>161</v>
      </c>
      <c r="D110" s="87"/>
      <c r="E110" s="12" t="s">
        <v>28</v>
      </c>
      <c r="F110" s="13">
        <v>3</v>
      </c>
      <c r="G110" s="22">
        <v>0</v>
      </c>
      <c r="H110" s="22">
        <f t="shared" si="1"/>
        <v>0</v>
      </c>
      <c r="M110" s="15"/>
    </row>
    <row r="111" spans="1:13" ht="172.8" customHeight="1" thickBot="1" x14ac:dyDescent="0.3">
      <c r="A111" s="9">
        <v>92</v>
      </c>
      <c r="B111" s="10" t="s">
        <v>162</v>
      </c>
      <c r="C111" s="11" t="s">
        <v>163</v>
      </c>
      <c r="D111" s="87"/>
      <c r="E111" s="12" t="s">
        <v>164</v>
      </c>
      <c r="F111" s="13">
        <v>10</v>
      </c>
      <c r="G111" s="22">
        <v>0</v>
      </c>
      <c r="H111" s="22">
        <f t="shared" si="1"/>
        <v>0</v>
      </c>
      <c r="M111" s="15"/>
    </row>
    <row r="112" spans="1:13" ht="160.19999999999999" customHeight="1" thickBot="1" x14ac:dyDescent="0.3">
      <c r="A112" s="9">
        <v>93</v>
      </c>
      <c r="B112" s="10" t="s">
        <v>165</v>
      </c>
      <c r="C112" s="11" t="s">
        <v>166</v>
      </c>
      <c r="D112" s="87"/>
      <c r="E112" s="12" t="s">
        <v>28</v>
      </c>
      <c r="F112" s="13">
        <v>10</v>
      </c>
      <c r="G112" s="22">
        <v>0</v>
      </c>
      <c r="H112" s="22">
        <f t="shared" si="1"/>
        <v>0</v>
      </c>
    </row>
    <row r="113" spans="1:9" ht="228.6" customHeight="1" thickBot="1" x14ac:dyDescent="0.3">
      <c r="A113" s="9">
        <v>94</v>
      </c>
      <c r="B113" s="10" t="s">
        <v>167</v>
      </c>
      <c r="C113" s="11" t="s">
        <v>168</v>
      </c>
      <c r="D113" s="87"/>
      <c r="E113" s="12" t="s">
        <v>28</v>
      </c>
      <c r="F113" s="13">
        <v>12</v>
      </c>
      <c r="G113" s="22">
        <v>0</v>
      </c>
      <c r="H113" s="22">
        <f t="shared" si="1"/>
        <v>0</v>
      </c>
    </row>
    <row r="114" spans="1:9" ht="126.6" thickBot="1" x14ac:dyDescent="0.3">
      <c r="A114" s="9">
        <v>95</v>
      </c>
      <c r="B114" s="10" t="s">
        <v>162</v>
      </c>
      <c r="C114" s="11" t="s">
        <v>169</v>
      </c>
      <c r="D114" s="87"/>
      <c r="E114" s="12" t="s">
        <v>28</v>
      </c>
      <c r="F114" s="13">
        <v>3</v>
      </c>
      <c r="G114" s="22">
        <v>0</v>
      </c>
      <c r="H114" s="22">
        <f t="shared" si="1"/>
        <v>0</v>
      </c>
    </row>
    <row r="115" spans="1:9" s="15" customFormat="1" ht="231.6" thickBot="1" x14ac:dyDescent="0.3">
      <c r="A115" s="9">
        <v>96</v>
      </c>
      <c r="B115" s="10" t="s">
        <v>170</v>
      </c>
      <c r="C115" s="11" t="s">
        <v>171</v>
      </c>
      <c r="D115" s="87"/>
      <c r="E115" s="12" t="s">
        <v>38</v>
      </c>
      <c r="F115" s="13">
        <v>120</v>
      </c>
      <c r="G115" s="22">
        <v>0</v>
      </c>
      <c r="H115" s="22">
        <f t="shared" si="1"/>
        <v>0</v>
      </c>
    </row>
    <row r="116" spans="1:9" ht="63" customHeight="1" thickBot="1" x14ac:dyDescent="0.3">
      <c r="A116" s="24" t="s">
        <v>23</v>
      </c>
      <c r="B116" s="25"/>
      <c r="C116" s="25"/>
      <c r="D116" s="25"/>
      <c r="E116" s="25"/>
      <c r="F116" s="26"/>
      <c r="G116" s="69">
        <f>SUM(H62:H115)</f>
        <v>0</v>
      </c>
      <c r="H116" s="70"/>
    </row>
    <row r="117" spans="1:9" ht="19.2" customHeight="1" x14ac:dyDescent="0.25">
      <c r="A117" s="64"/>
      <c r="B117" s="65"/>
      <c r="C117" s="66"/>
      <c r="D117" s="67"/>
      <c r="E117" s="68"/>
      <c r="F117" s="67"/>
    </row>
    <row r="118" spans="1:9" hidden="1" x14ac:dyDescent="0.25">
      <c r="A118" s="16"/>
      <c r="B118" s="16"/>
      <c r="C118" s="16"/>
      <c r="D118" s="16"/>
      <c r="E118" s="16"/>
      <c r="F118" s="16"/>
    </row>
    <row r="119" spans="1:9" ht="30" customHeight="1" x14ac:dyDescent="0.35">
      <c r="A119" s="44" t="s">
        <v>178</v>
      </c>
      <c r="B119" s="45"/>
      <c r="C119" s="45"/>
      <c r="D119" s="45"/>
      <c r="E119" s="45"/>
      <c r="F119" s="45"/>
      <c r="G119" s="45"/>
      <c r="H119" s="46"/>
      <c r="I119" s="46"/>
    </row>
    <row r="120" spans="1:9" ht="30" customHeight="1" x14ac:dyDescent="0.35">
      <c r="A120" s="47" t="s">
        <v>14</v>
      </c>
      <c r="B120" s="48"/>
      <c r="C120" s="46"/>
      <c r="D120" s="46"/>
      <c r="E120" s="49"/>
      <c r="F120" s="49"/>
      <c r="G120" s="49"/>
      <c r="H120" s="46"/>
      <c r="I120" s="46"/>
    </row>
    <row r="121" spans="1:9" ht="9.6" customHeight="1" x14ac:dyDescent="0.35">
      <c r="A121" s="48"/>
      <c r="B121" s="48"/>
      <c r="C121" s="46"/>
      <c r="D121" s="46"/>
      <c r="E121" s="49"/>
      <c r="F121" s="49"/>
      <c r="G121" s="49"/>
      <c r="H121" s="46"/>
      <c r="I121" s="46"/>
    </row>
    <row r="122" spans="1:9" ht="28.2" customHeight="1" x14ac:dyDescent="0.35">
      <c r="A122" s="103" t="s">
        <v>183</v>
      </c>
      <c r="B122" s="103"/>
      <c r="C122" s="103"/>
      <c r="D122" s="103"/>
      <c r="E122" s="49"/>
      <c r="F122" s="49"/>
      <c r="G122" s="49"/>
      <c r="H122" s="46"/>
      <c r="I122" s="46"/>
    </row>
    <row r="123" spans="1:9" ht="28.2" customHeight="1" x14ac:dyDescent="0.35">
      <c r="A123" s="103" t="s">
        <v>184</v>
      </c>
      <c r="B123" s="103"/>
      <c r="C123" s="103"/>
      <c r="D123" s="103"/>
      <c r="E123" s="49"/>
      <c r="F123" s="49"/>
      <c r="G123" s="49"/>
      <c r="H123" s="46"/>
      <c r="I123" s="46"/>
    </row>
    <row r="124" spans="1:9" ht="28.2" customHeight="1" x14ac:dyDescent="0.35">
      <c r="A124" s="103" t="s">
        <v>185</v>
      </c>
      <c r="B124" s="103"/>
      <c r="C124" s="103"/>
      <c r="D124" s="103"/>
      <c r="E124" s="49"/>
      <c r="F124" s="49"/>
      <c r="G124" s="49"/>
      <c r="H124" s="46"/>
      <c r="I124" s="46"/>
    </row>
    <row r="125" spans="1:9" ht="28.2" customHeight="1" x14ac:dyDescent="0.35">
      <c r="A125" s="103" t="s">
        <v>186</v>
      </c>
      <c r="B125" s="103"/>
      <c r="C125" s="103"/>
      <c r="D125" s="103"/>
      <c r="E125" s="49"/>
      <c r="F125" s="49"/>
      <c r="G125" s="49"/>
      <c r="H125" s="46"/>
      <c r="I125" s="46"/>
    </row>
    <row r="126" spans="1:9" ht="28.2" customHeight="1" x14ac:dyDescent="0.35">
      <c r="A126" s="103" t="s">
        <v>187</v>
      </c>
      <c r="B126" s="103"/>
      <c r="C126" s="103"/>
      <c r="D126" s="103"/>
      <c r="E126" s="103"/>
      <c r="F126" s="103"/>
      <c r="G126" s="49"/>
      <c r="H126" s="46"/>
      <c r="I126" s="46"/>
    </row>
    <row r="127" spans="1:9" ht="28.2" customHeight="1" x14ac:dyDescent="0.35">
      <c r="A127" s="103" t="s">
        <v>188</v>
      </c>
      <c r="B127" s="103"/>
      <c r="C127" s="103"/>
      <c r="D127" s="103"/>
      <c r="E127" s="103"/>
      <c r="F127" s="103"/>
      <c r="G127" s="49"/>
      <c r="H127" s="46"/>
      <c r="I127" s="46"/>
    </row>
    <row r="128" spans="1:9" ht="28.2" customHeight="1" x14ac:dyDescent="0.35">
      <c r="A128" s="48"/>
      <c r="B128" s="48"/>
      <c r="C128" s="46"/>
      <c r="D128" s="46"/>
      <c r="E128" s="49"/>
      <c r="F128" s="49"/>
      <c r="G128" s="49"/>
      <c r="H128" s="46"/>
      <c r="I128" s="46"/>
    </row>
    <row r="129" spans="1:9" ht="30" customHeight="1" x14ac:dyDescent="0.25">
      <c r="A129" s="50" t="s">
        <v>176</v>
      </c>
      <c r="B129" s="50"/>
      <c r="C129" s="50"/>
      <c r="D129" s="50"/>
      <c r="E129" s="50"/>
      <c r="F129" s="50"/>
      <c r="G129" s="50"/>
      <c r="H129" s="50"/>
      <c r="I129" s="50"/>
    </row>
    <row r="130" spans="1:9" ht="30" customHeight="1" x14ac:dyDescent="0.25">
      <c r="A130" s="51" t="s">
        <v>179</v>
      </c>
      <c r="B130" s="51"/>
      <c r="C130" s="51"/>
      <c r="D130" s="51"/>
      <c r="E130" s="51"/>
      <c r="F130" s="51"/>
      <c r="G130" s="51"/>
      <c r="H130" s="51"/>
      <c r="I130" s="51"/>
    </row>
    <row r="131" spans="1:9" ht="30" customHeight="1" x14ac:dyDescent="0.25">
      <c r="A131" s="52" t="s">
        <v>9</v>
      </c>
      <c r="B131" s="52"/>
      <c r="C131" s="52"/>
      <c r="D131" s="52"/>
      <c r="E131" s="52"/>
      <c r="F131" s="52"/>
      <c r="G131" s="52"/>
      <c r="H131" s="52"/>
      <c r="I131" s="52"/>
    </row>
    <row r="132" spans="1:9" ht="30" customHeight="1" x14ac:dyDescent="0.25">
      <c r="A132" s="53" t="s">
        <v>175</v>
      </c>
      <c r="B132" s="53"/>
      <c r="C132" s="53"/>
      <c r="D132" s="53"/>
      <c r="E132" s="53"/>
      <c r="F132" s="53"/>
      <c r="G132" s="53"/>
      <c r="H132" s="53"/>
      <c r="I132" s="53"/>
    </row>
    <row r="133" spans="1:9" ht="30" customHeight="1" x14ac:dyDescent="0.25">
      <c r="A133" s="102" t="s">
        <v>180</v>
      </c>
      <c r="B133" s="102"/>
      <c r="C133" s="102"/>
      <c r="D133" s="102"/>
      <c r="E133" s="102"/>
      <c r="F133" s="102"/>
      <c r="G133" s="102"/>
      <c r="H133" s="102"/>
      <c r="I133" s="102"/>
    </row>
    <row r="134" spans="1:9" ht="30" customHeight="1" x14ac:dyDescent="0.25">
      <c r="A134" s="53" t="s">
        <v>10</v>
      </c>
      <c r="B134" s="53"/>
      <c r="C134" s="53"/>
      <c r="D134" s="53"/>
      <c r="E134" s="53"/>
      <c r="F134" s="53"/>
      <c r="G134" s="53"/>
      <c r="H134" s="53"/>
      <c r="I134" s="53"/>
    </row>
    <row r="135" spans="1:9" ht="30" customHeight="1" x14ac:dyDescent="0.25">
      <c r="A135" s="54" t="s">
        <v>11</v>
      </c>
      <c r="B135" s="52"/>
      <c r="C135" s="52"/>
      <c r="D135" s="52"/>
      <c r="E135" s="52"/>
      <c r="F135" s="52"/>
      <c r="G135" s="52"/>
      <c r="H135" s="52"/>
      <c r="I135" s="52"/>
    </row>
    <row r="136" spans="1:9" ht="30" customHeight="1" x14ac:dyDescent="0.35">
      <c r="A136" s="55"/>
      <c r="B136" s="46"/>
      <c r="C136" s="46"/>
      <c r="D136" s="46"/>
      <c r="E136" s="49"/>
      <c r="F136" s="49"/>
      <c r="G136" s="49"/>
      <c r="H136" s="46"/>
      <c r="I136" s="46"/>
    </row>
    <row r="137" spans="1:9" ht="30" customHeight="1" x14ac:dyDescent="0.35">
      <c r="A137" s="56"/>
      <c r="B137" s="57" t="s">
        <v>12</v>
      </c>
      <c r="C137" s="58"/>
      <c r="D137" s="58"/>
      <c r="E137" s="59"/>
      <c r="F137" s="59"/>
      <c r="G137" s="59"/>
      <c r="H137" s="59"/>
      <c r="I137" s="60"/>
    </row>
    <row r="138" spans="1:9" ht="30" customHeight="1" x14ac:dyDescent="0.35">
      <c r="A138" s="46"/>
      <c r="B138" s="61" t="s">
        <v>13</v>
      </c>
      <c r="C138" s="58"/>
      <c r="D138" s="58"/>
      <c r="E138" s="59"/>
      <c r="F138" s="59"/>
      <c r="G138" s="59"/>
      <c r="H138" s="59"/>
      <c r="I138" s="60"/>
    </row>
    <row r="139" spans="1:9" ht="30" customHeight="1" x14ac:dyDescent="0.35">
      <c r="A139" s="56"/>
      <c r="B139" s="62"/>
      <c r="C139" s="58"/>
      <c r="D139" s="58"/>
      <c r="E139" s="59"/>
      <c r="F139" s="59"/>
      <c r="G139" s="59"/>
      <c r="H139" s="59"/>
      <c r="I139" s="60"/>
    </row>
    <row r="141" spans="1:9" ht="30" customHeight="1" x14ac:dyDescent="0.35">
      <c r="A141" s="56"/>
      <c r="B141" s="63"/>
      <c r="C141" s="58"/>
      <c r="D141" s="58"/>
      <c r="E141" s="59"/>
      <c r="F141" s="59"/>
      <c r="G141" s="59"/>
      <c r="H141" s="59"/>
      <c r="I141" s="60"/>
    </row>
  </sheetData>
  <mergeCells count="61">
    <mergeCell ref="E10:E11"/>
    <mergeCell ref="A122:D122"/>
    <mergeCell ref="A123:D123"/>
    <mergeCell ref="A124:D124"/>
    <mergeCell ref="A125:D125"/>
    <mergeCell ref="A127:F127"/>
    <mergeCell ref="A83:A84"/>
    <mergeCell ref="D83:D84"/>
    <mergeCell ref="E83:E84"/>
    <mergeCell ref="F83:F84"/>
    <mergeCell ref="G83:G84"/>
    <mergeCell ref="H83:H84"/>
    <mergeCell ref="G17:G18"/>
    <mergeCell ref="H17:H18"/>
    <mergeCell ref="C21:C22"/>
    <mergeCell ref="B21:B22"/>
    <mergeCell ref="A21:A22"/>
    <mergeCell ref="D21:D22"/>
    <mergeCell ref="E21:E22"/>
    <mergeCell ref="F21:F22"/>
    <mergeCell ref="G21:G22"/>
    <mergeCell ref="H21:H22"/>
    <mergeCell ref="C17:C18"/>
    <mergeCell ref="B17:B18"/>
    <mergeCell ref="A17:A18"/>
    <mergeCell ref="D17:D18"/>
    <mergeCell ref="E17:E18"/>
    <mergeCell ref="F17:F18"/>
    <mergeCell ref="A61:H61"/>
    <mergeCell ref="A60:F60"/>
    <mergeCell ref="G60:H60"/>
    <mergeCell ref="A129:I129"/>
    <mergeCell ref="A130:I130"/>
    <mergeCell ref="A132:I132"/>
    <mergeCell ref="A116:F116"/>
    <mergeCell ref="G116:H116"/>
    <mergeCell ref="C83:C84"/>
    <mergeCell ref="B83:B84"/>
    <mergeCell ref="A16:H16"/>
    <mergeCell ref="A12:H12"/>
    <mergeCell ref="B10:D10"/>
    <mergeCell ref="A15:F15"/>
    <mergeCell ref="G15:H15"/>
    <mergeCell ref="A11:C11"/>
    <mergeCell ref="H10:H11"/>
    <mergeCell ref="G10:G11"/>
    <mergeCell ref="F10:F11"/>
    <mergeCell ref="A118:F118"/>
    <mergeCell ref="G1:H1"/>
    <mergeCell ref="B2:H2"/>
    <mergeCell ref="A4:H4"/>
    <mergeCell ref="A5:B7"/>
    <mergeCell ref="C5:H5"/>
    <mergeCell ref="C6:H6"/>
    <mergeCell ref="C7:H7"/>
    <mergeCell ref="A8:B8"/>
    <mergeCell ref="A126:F126"/>
    <mergeCell ref="A133:I133"/>
    <mergeCell ref="A134:I134"/>
    <mergeCell ref="C8:H8"/>
    <mergeCell ref="A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2025-06-09T11:58:24Z</dcterms:modified>
  <cp:category/>
  <cp:contentStatus/>
</cp:coreProperties>
</file>