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28" documentId="13_ncr:1_{E61B6D90-791F-4464-B501-4E49F6C5C490}" xr6:coauthVersionLast="47" xr6:coauthVersionMax="47" xr10:uidLastSave="{10335AD8-1F7A-413E-9B15-27D2342DDE75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" l="1"/>
  <c r="G22" i="6" s="1"/>
  <c r="G21" i="6" l="1"/>
  <c r="G17" i="6"/>
  <c r="G16" i="6"/>
</calcChain>
</file>

<file path=xl/sharedStrings.xml><?xml version="1.0" encoding="utf-8"?>
<sst xmlns="http://schemas.openxmlformats.org/spreadsheetml/2006/main" count="45" uniqueCount="42">
  <si>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</si>
  <si>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</si>
  <si>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</si>
  <si>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</si>
  <si>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</si>
  <si>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</si>
  <si>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</si>
  <si>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</si>
  <si>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</si>
  <si>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</si>
  <si>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</si>
  <si>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</si>
  <si>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</si>
  <si>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</si>
  <si>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</si>
  <si>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rPr>
        <i/>
        <sz val="12"/>
        <color rgb="FF000000"/>
        <rFont val="Times New Roman"/>
        <family val="1"/>
        <charset val="204"/>
      </rP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rgb="FF00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</si>
  <si>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</si>
  <si>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</si>
  <si>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</si>
  <si>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</si>
  <si>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</si>
  <si>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</si>
  <si>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</si>
  <si>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</si>
  <si>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</si>
  <si>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</si>
  <si>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</si>
  <si>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</t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</si>
  <si>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щодо участі у закупівлі генераторів, подовжувачів та замків навісних.  </t>
    </r>
  </si>
  <si>
    <t xml:space="preserve">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та завантажувально-розвантажувальні роботи мають бути враховані у вартість товару. </t>
  </si>
  <si>
    <t>Од.виміру</t>
  </si>
  <si>
    <t>ЛОТ №1</t>
  </si>
  <si>
    <t>шт.</t>
  </si>
  <si>
    <t>Вартість пропозиції ЛОТ №1, грн*</t>
  </si>
  <si>
    <t>ЛОТ №2</t>
  </si>
  <si>
    <t>Вартість пропозиції ЛОТ №2, грн*</t>
  </si>
  <si>
    <r>
      <rPr>
        <b/>
        <i/>
        <sz val="12"/>
        <color theme="1"/>
        <rFont val="Calibri"/>
        <family val="2"/>
        <charset val="204"/>
      </rPr>
      <t>Генератор інверторний бензиновий</t>
    </r>
    <r>
      <rPr>
        <i/>
        <sz val="12"/>
        <color theme="1"/>
        <rFont val="Calibri"/>
        <family val="2"/>
        <charset val="204"/>
      </rPr>
      <t xml:space="preserve"> 
Генератор інверторний бензиновий Dnipro-M GX-20I.
Макс.потужність 2,2 кВт. Макс.витрати палива 1,1 л/год. Ручний тип запуску. Номінальна потужність 2 кВт. Вихідна напруга 230В. Модель двигуна XY156F / 3,35 HP. Повітряне охолодження двигуна. Об'єм паливного бака 4,1 л. Показник рівня палива. Вага 19 кг.
Комплектація: Генератор, біта РН2, Викрутка, Свічний ключ. Біта 8мм - 1шт, Біта 10мм - 1 шт. Мірна ємність для оливи. Паспорт виробу / інструкція; Гарантійний талон з терміном гарантії.</t>
    </r>
  </si>
  <si>
    <r>
      <rPr>
        <b/>
        <i/>
        <sz val="12"/>
        <color theme="1"/>
        <rFont val="Calibri"/>
        <family val="2"/>
        <charset val="204"/>
      </rPr>
      <t>Подовжувач для генератора</t>
    </r>
    <r>
      <rPr>
        <i/>
        <sz val="12"/>
        <color theme="1"/>
        <rFont val="Calibri"/>
        <family val="2"/>
        <charset val="204"/>
      </rPr>
      <t xml:space="preserve">
Подовжувач на катушці Schneider Electric Thorsman кабель 3х1,5 мм2, 4 гнізда IP20 15м (IMT33137)
Підлогови тип установки. Наявність заземлення. Напруга 220В. Кількість розеток 4. Максимальний струм 13А. Довжина дроту 15м. Ступінь захисту ІР20. Паспорт або технічний опис виробу.</t>
    </r>
  </si>
  <si>
    <r>
      <rPr>
        <b/>
        <i/>
        <sz val="11"/>
        <color theme="1"/>
        <rFont val="Calibri"/>
        <family val="2"/>
        <charset val="204"/>
      </rPr>
      <t>Замок навісний для складського контейнера</t>
    </r>
    <r>
      <rPr>
        <i/>
        <sz val="11"/>
        <color theme="1"/>
        <rFont val="Calibri"/>
        <family val="2"/>
      </rPr>
      <t xml:space="preserve">
Замок MUL-T-LOCK VAN CONTAINER  навісний на ворота контейнера 4867 3KEY DND3D_PURPLE_INS
Модель замка: CONTAINER. 
Циліндр MUL-T-LOCK® Classic. 
Склад замку:
- Два замикаючих кронштейна з 5 мм загартованим сталевим листом;
- Безпосередньо замок в загартованому корпусі;
- Загартований штир;
- Можливість регулювання відстані кронштейнів;
- Можливість об'єднання до систем «Один ключ» та «Майстер ключ» з іншими замками MUL-T-LOCK®.
- Опції замка: навісний на дверцята контейнера.  
- Кількість ключів: 3KEY
Сертифікат відповідності на циліндр замка MUL-T-LOCK; Паспорт виробу (опис, комплектація, серійний номер, система ключів); Гарантійний талон. 
Кодова картка для виготовлення запасного ключа має бути в комплекті.</t>
    </r>
  </si>
  <si>
    <t xml:space="preserve"> **Закупівля здійснюється окремими лотами. </t>
  </si>
  <si>
    <t>Ми погоджуємося та ознайомлені з умовами типового Договору  ТЧХУ (Додаток № 2 до Запиту).</t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</si>
  <si>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за наданою адресою.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</si>
</sst>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29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left" vertical="top" wrapText="1"/>
    </xf>
    <xf numFmtId="4" fontId="26" fillId="5" borderId="1" xfId="0" applyNumberFormat="1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left" vertical="top" wrapText="1"/>
    </xf>
    <xf numFmtId="0" fontId="4" fillId="0" borderId="42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13" fillId="0" borderId="42" xfId="0" applyNumberFormat="1" applyFont="1" applyBorder="1" applyAlignment="1">
      <alignment horizontal="center" vertical="center" wrapText="1"/>
    </xf>
    <xf numFmtId="4" fontId="13" fillId="0" borderId="31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4" fontId="26" fillId="5" borderId="5" xfId="0" applyNumberFormat="1" applyFont="1" applyFill="1" applyBorder="1" applyAlignment="1">
      <alignment horizontal="center" vertical="center" wrapText="1"/>
    </xf>
    <xf numFmtId="1" fontId="13" fillId="0" borderId="42" xfId="0" applyNumberFormat="1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1" fontId="13" fillId="0" borderId="31" xfId="0" applyNumberFormat="1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right" vertical="center" wrapText="1"/>
    </xf>
    <xf numFmtId="0" fontId="13" fillId="5" borderId="30" xfId="0" applyFont="1" applyFill="1" applyBorder="1" applyAlignment="1">
      <alignment horizontal="right" vertical="center" wrapText="1"/>
    </xf>
    <xf numFmtId="0" fontId="13" fillId="5" borderId="40" xfId="0" applyFont="1" applyFill="1" applyBorder="1" applyAlignment="1">
      <alignment horizontal="right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28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left" vertical="center"/>
    </xf>
    <xf numFmtId="0" fontId="26" fillId="6" borderId="25" xfId="0" applyFont="1" applyFill="1" applyBorder="1" applyAlignment="1">
      <alignment horizontal="right" vertical="center"/>
    </xf>
    <xf numFmtId="0" fontId="26" fillId="6" borderId="26" xfId="0" applyFont="1" applyFill="1" applyBorder="1" applyAlignment="1">
      <alignment horizontal="right" vertical="center"/>
    </xf>
    <xf numFmtId="4" fontId="26" fillId="6" borderId="26" xfId="0" applyNumberFormat="1" applyFont="1" applyFill="1" applyBorder="1" applyAlignment="1">
      <alignment horizontal="center" vertical="center" wrapText="1"/>
    </xf>
    <xf numFmtId="4" fontId="26" fillId="6" borderId="3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1120988</xdr:colOff>
      <xdr:row>15</xdr:row>
      <xdr:rowOff>2025228</xdr:rowOff>
    </xdr:from>
    <xdr:to>
      <xdr:col>1</xdr:col>
      <xdr:colOff>3049907</xdr:colOff>
      <xdr:row>15</xdr:row>
      <xdr:rowOff>3407403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B9ED549-DA7C-5222-0B5E-BD78A7EC5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0821" y="7570895"/>
          <a:ext cx="1928919" cy="1372650"/>
        </a:xfrm>
        <a:prstGeom prst="rect">
          <a:avLst/>
        </a:prstGeom>
      </xdr:spPr>
    </xdr:pic>
    <xdr:clientData/>
  </xdr:twoCellAnchor>
  <xdr:twoCellAnchor editAs="oneCell">
    <xdr:from>
      <xdr:col>1</xdr:col>
      <xdr:colOff>1054524</xdr:colOff>
      <xdr:row>16</xdr:row>
      <xdr:rowOff>1346834</xdr:rowOff>
    </xdr:from>
    <xdr:to>
      <xdr:col>1</xdr:col>
      <xdr:colOff>2855596</xdr:colOff>
      <xdr:row>16</xdr:row>
      <xdr:rowOff>2725830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DC78A4D-79F4-DF51-E620-E394FBB4D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4357" y="10480251"/>
          <a:ext cx="1801072" cy="1363756"/>
        </a:xfrm>
        <a:prstGeom prst="rect">
          <a:avLst/>
        </a:prstGeom>
      </xdr:spPr>
    </xdr:pic>
    <xdr:clientData/>
  </xdr:twoCellAnchor>
  <xdr:twoCellAnchor editAs="oneCell">
    <xdr:from>
      <xdr:col>1</xdr:col>
      <xdr:colOff>1254549</xdr:colOff>
      <xdr:row>19</xdr:row>
      <xdr:rowOff>3468370</xdr:rowOff>
    </xdr:from>
    <xdr:to>
      <xdr:col>1</xdr:col>
      <xdr:colOff>3044191</xdr:colOff>
      <xdr:row>19</xdr:row>
      <xdr:rowOff>4593158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8B3E1D7-87E6-8270-628E-9C93356CD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4382" y="16030787"/>
          <a:ext cx="1789642" cy="1128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5"/>
  <sheetViews>
    <sheetView showGridLines="0" tabSelected="1" topLeftCell="A6" zoomScale="90" zoomScaleNormal="90" zoomScaleSheetLayoutView="80" workbookViewId="0">
      <selection activeCell="B16" sqref="B16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11.664062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55" t="s">
        <v>27</v>
      </c>
      <c r="I1" s="55"/>
    </row>
    <row r="2" spans="1:10" x14ac:dyDescent="0.4">
      <c r="B2" s="65" t="s">
        <v>0</v>
      </c>
      <c r="C2" s="65"/>
      <c r="D2" s="65"/>
      <c r="E2" s="65"/>
      <c r="F2" s="65"/>
      <c r="G2" s="65"/>
      <c r="H2" s="65"/>
      <c r="I2" s="65"/>
    </row>
    <row r="4" spans="1:10" ht="29.25" customHeight="1" x14ac:dyDescent="0.4">
      <c r="A4" s="76" t="s">
        <v>28</v>
      </c>
      <c r="B4" s="76"/>
      <c r="C4" s="76"/>
      <c r="D4" s="76"/>
      <c r="E4" s="76"/>
      <c r="F4" s="76"/>
      <c r="G4" s="76"/>
      <c r="H4" s="76"/>
      <c r="I4" s="14"/>
    </row>
    <row r="5" spans="1:10" ht="20.25" customHeight="1" x14ac:dyDescent="0.4">
      <c r="A5" s="77" t="s">
        <v>1</v>
      </c>
      <c r="B5" s="78"/>
      <c r="C5" s="79"/>
      <c r="D5" s="66" t="s">
        <v>2</v>
      </c>
      <c r="E5" s="66"/>
      <c r="F5" s="66"/>
      <c r="G5" s="66"/>
      <c r="H5" s="66"/>
      <c r="I5" s="66"/>
      <c r="J5" s="26"/>
    </row>
    <row r="6" spans="1:10" ht="20.25" customHeight="1" x14ac:dyDescent="0.4">
      <c r="A6" s="80"/>
      <c r="B6" s="81"/>
      <c r="C6" s="82"/>
      <c r="D6" s="66" t="s">
        <v>3</v>
      </c>
      <c r="E6" s="66"/>
      <c r="F6" s="66"/>
      <c r="G6" s="66"/>
      <c r="H6" s="66"/>
      <c r="I6" s="66"/>
      <c r="J6" s="26"/>
    </row>
    <row r="7" spans="1:10" ht="29.4" customHeight="1" x14ac:dyDescent="0.4">
      <c r="A7" s="83"/>
      <c r="B7" s="84"/>
      <c r="C7" s="85"/>
      <c r="D7" s="66" t="s">
        <v>4</v>
      </c>
      <c r="E7" s="66"/>
      <c r="F7" s="66"/>
      <c r="G7" s="66"/>
      <c r="H7" s="66"/>
      <c r="I7" s="66"/>
      <c r="J7" s="26"/>
    </row>
    <row r="8" spans="1:10" ht="49.95" customHeight="1" x14ac:dyDescent="0.4">
      <c r="A8" s="86" t="s">
        <v>5</v>
      </c>
      <c r="B8" s="87"/>
      <c r="C8" s="88"/>
      <c r="D8" s="67" t="s">
        <v>6</v>
      </c>
      <c r="E8" s="67"/>
      <c r="F8" s="67"/>
      <c r="G8" s="67"/>
      <c r="H8" s="67"/>
      <c r="I8" s="67"/>
      <c r="J8" s="27"/>
    </row>
    <row r="9" spans="1:10" ht="83.4" customHeight="1" x14ac:dyDescent="0.4">
      <c r="A9" s="89" t="s">
        <v>29</v>
      </c>
      <c r="B9" s="89"/>
      <c r="C9" s="89"/>
      <c r="D9" s="89"/>
      <c r="E9" s="89"/>
      <c r="F9" s="89"/>
      <c r="G9" s="89"/>
      <c r="H9" s="89"/>
      <c r="I9" s="89"/>
    </row>
    <row r="10" spans="1:10" ht="12" customHeight="1" thickBot="1" x14ac:dyDescent="0.45">
      <c r="A10" s="1"/>
    </row>
    <row r="11" spans="1:10" ht="20.25" customHeight="1" x14ac:dyDescent="0.4">
      <c r="A11" s="56" t="s">
        <v>7</v>
      </c>
      <c r="B11" s="59" t="s">
        <v>8</v>
      </c>
      <c r="C11" s="60"/>
      <c r="D11" s="68" t="s">
        <v>30</v>
      </c>
      <c r="E11" s="71" t="s">
        <v>9</v>
      </c>
      <c r="F11" s="91" t="s">
        <v>10</v>
      </c>
      <c r="G11" s="94" t="s">
        <v>11</v>
      </c>
      <c r="H11" s="71" t="s">
        <v>12</v>
      </c>
      <c r="I11" s="71" t="s">
        <v>13</v>
      </c>
    </row>
    <row r="12" spans="1:10" x14ac:dyDescent="0.4">
      <c r="A12" s="57"/>
      <c r="B12" s="61"/>
      <c r="C12" s="62"/>
      <c r="D12" s="69"/>
      <c r="E12" s="72"/>
      <c r="F12" s="92"/>
      <c r="G12" s="95"/>
      <c r="H12" s="72"/>
      <c r="I12" s="72"/>
    </row>
    <row r="13" spans="1:10" s="3" customFormat="1" ht="29.4" customHeight="1" x14ac:dyDescent="0.4">
      <c r="A13" s="57"/>
      <c r="B13" s="63"/>
      <c r="C13" s="64"/>
      <c r="D13" s="69"/>
      <c r="E13" s="72"/>
      <c r="F13" s="92"/>
      <c r="G13" s="95"/>
      <c r="H13" s="90"/>
      <c r="I13" s="90"/>
    </row>
    <row r="14" spans="1:10" s="4" customFormat="1" ht="43.95" customHeight="1" thickBot="1" x14ac:dyDescent="0.45">
      <c r="A14" s="58"/>
      <c r="B14" s="15" t="s">
        <v>14</v>
      </c>
      <c r="C14" s="29" t="s">
        <v>15</v>
      </c>
      <c r="D14" s="70"/>
      <c r="E14" s="73"/>
      <c r="F14" s="93"/>
      <c r="G14" s="96"/>
      <c r="H14" s="24" t="s">
        <v>16</v>
      </c>
      <c r="I14" s="16" t="s">
        <v>16</v>
      </c>
    </row>
    <row r="15" spans="1:10" s="4" customFormat="1" ht="21.6" customHeight="1" thickBot="1" x14ac:dyDescent="0.45">
      <c r="A15" s="44" t="s">
        <v>31</v>
      </c>
      <c r="B15" s="45"/>
      <c r="C15" s="45"/>
      <c r="D15" s="45"/>
      <c r="E15" s="45"/>
      <c r="F15" s="45"/>
      <c r="G15" s="45"/>
      <c r="H15" s="45"/>
      <c r="I15" s="46"/>
    </row>
    <row r="16" spans="1:10" s="4" customFormat="1" ht="282.60000000000002" customHeight="1" x14ac:dyDescent="0.4">
      <c r="A16" s="17">
        <v>1</v>
      </c>
      <c r="B16" s="30" t="s">
        <v>36</v>
      </c>
      <c r="C16" s="19"/>
      <c r="D16" s="42" t="s">
        <v>32</v>
      </c>
      <c r="E16" s="41">
        <v>10</v>
      </c>
      <c r="F16" s="36"/>
      <c r="G16" s="34">
        <f>E16*F16</f>
        <v>0</v>
      </c>
      <c r="H16" s="52"/>
      <c r="I16" s="52"/>
    </row>
    <row r="17" spans="1:257" s="4" customFormat="1" ht="226.2" customHeight="1" thickBot="1" x14ac:dyDescent="0.45">
      <c r="A17" s="17">
        <v>2</v>
      </c>
      <c r="B17" s="30" t="s">
        <v>37</v>
      </c>
      <c r="C17" s="19"/>
      <c r="D17" s="43" t="s">
        <v>32</v>
      </c>
      <c r="E17" s="41">
        <v>10</v>
      </c>
      <c r="F17" s="37"/>
      <c r="G17" s="34">
        <f>E17*F17</f>
        <v>0</v>
      </c>
      <c r="H17" s="54"/>
      <c r="I17" s="53"/>
    </row>
    <row r="18" spans="1:257" s="4" customFormat="1" ht="21.6" thickBot="1" x14ac:dyDescent="0.45">
      <c r="A18" s="47" t="s">
        <v>33</v>
      </c>
      <c r="B18" s="48"/>
      <c r="C18" s="48"/>
      <c r="D18" s="48"/>
      <c r="E18" s="48"/>
      <c r="F18" s="49"/>
      <c r="G18" s="31">
        <f>SUM(G16:G17)</f>
        <v>0</v>
      </c>
      <c r="H18" s="50"/>
      <c r="I18" s="51"/>
    </row>
    <row r="19" spans="1:257" s="4" customFormat="1" ht="21.6" thickBot="1" x14ac:dyDescent="0.45">
      <c r="A19" s="44" t="s">
        <v>34</v>
      </c>
      <c r="B19" s="45"/>
      <c r="C19" s="45"/>
      <c r="D19" s="45"/>
      <c r="E19" s="45"/>
      <c r="F19" s="45"/>
      <c r="G19" s="45"/>
      <c r="H19" s="45"/>
      <c r="I19" s="46"/>
    </row>
    <row r="20" spans="1:257" s="4" customFormat="1" ht="375.6" customHeight="1" thickBot="1" x14ac:dyDescent="0.45">
      <c r="A20" s="17">
        <v>3</v>
      </c>
      <c r="B20" s="32" t="s">
        <v>38</v>
      </c>
      <c r="C20" s="19"/>
      <c r="D20" s="40" t="s">
        <v>32</v>
      </c>
      <c r="E20" s="38">
        <v>10</v>
      </c>
      <c r="F20" s="35"/>
      <c r="G20" s="35"/>
      <c r="H20" s="33"/>
      <c r="I20" s="18"/>
    </row>
    <row r="21" spans="1:257" s="4" customFormat="1" ht="21.6" customHeight="1" thickBot="1" x14ac:dyDescent="0.45">
      <c r="A21" s="47" t="s">
        <v>35</v>
      </c>
      <c r="B21" s="48"/>
      <c r="C21" s="48"/>
      <c r="D21" s="48"/>
      <c r="E21" s="48"/>
      <c r="F21" s="49"/>
      <c r="G21" s="39">
        <f>SUM(G20)</f>
        <v>0</v>
      </c>
      <c r="H21" s="50"/>
      <c r="I21" s="51"/>
    </row>
    <row r="22" spans="1:257" s="4" customFormat="1" ht="21.6" thickBot="1" x14ac:dyDescent="0.45">
      <c r="A22" s="101" t="s">
        <v>17</v>
      </c>
      <c r="B22" s="102"/>
      <c r="C22" s="102"/>
      <c r="D22" s="102"/>
      <c r="E22" s="102"/>
      <c r="F22" s="102"/>
      <c r="G22" s="103">
        <f>G18+G21</f>
        <v>0</v>
      </c>
      <c r="H22" s="103"/>
      <c r="I22" s="104"/>
    </row>
    <row r="23" spans="1:257" x14ac:dyDescent="0.4">
      <c r="A23" s="100" t="s">
        <v>18</v>
      </c>
      <c r="B23" s="100"/>
      <c r="C23" s="100"/>
      <c r="D23" s="100"/>
      <c r="E23" s="100"/>
      <c r="F23" s="100"/>
      <c r="G23" s="100"/>
    </row>
    <row r="24" spans="1:257" x14ac:dyDescent="0.4">
      <c r="A24" s="13" t="s">
        <v>39</v>
      </c>
      <c r="B24" s="20"/>
      <c r="C24" s="20"/>
    </row>
    <row r="25" spans="1:257" x14ac:dyDescent="0.4">
      <c r="A25" s="20"/>
      <c r="B25" s="20"/>
      <c r="C25" s="20"/>
    </row>
    <row r="26" spans="1:257" x14ac:dyDescent="0.4">
      <c r="A26" s="98" t="s">
        <v>19</v>
      </c>
      <c r="B26" s="98"/>
      <c r="C26" s="98"/>
      <c r="D26" s="98"/>
      <c r="E26" s="98"/>
      <c r="F26" s="98"/>
      <c r="G26" s="98"/>
      <c r="H26" s="98"/>
      <c r="I26" s="98"/>
    </row>
    <row r="27" spans="1:257" ht="27.6" customHeight="1" x14ac:dyDescent="0.4">
      <c r="A27" s="99" t="s">
        <v>41</v>
      </c>
      <c r="B27" s="99"/>
      <c r="C27" s="99"/>
      <c r="D27" s="99"/>
      <c r="E27" s="99"/>
      <c r="F27" s="99"/>
      <c r="G27" s="99"/>
      <c r="H27" s="99"/>
      <c r="I27" s="99"/>
    </row>
    <row r="28" spans="1:257" ht="27.6" customHeight="1" x14ac:dyDescent="0.4">
      <c r="A28" s="99" t="s">
        <v>40</v>
      </c>
      <c r="B28" s="99"/>
      <c r="C28" s="99"/>
      <c r="D28" s="99"/>
      <c r="E28" s="99"/>
      <c r="F28" s="99"/>
      <c r="G28" s="28"/>
      <c r="H28" s="28"/>
      <c r="I28" s="28"/>
    </row>
    <row r="29" spans="1:257" x14ac:dyDescent="0.4">
      <c r="A29" s="23" t="s">
        <v>20</v>
      </c>
      <c r="B29" s="23"/>
      <c r="C29" s="23"/>
      <c r="D29" s="23"/>
      <c r="E29" s="23"/>
      <c r="F29" s="23"/>
      <c r="G29" s="23"/>
      <c r="H29" s="23"/>
      <c r="I29" s="23"/>
    </row>
    <row r="30" spans="1:257" x14ac:dyDescent="0.4">
      <c r="A30" s="74" t="s">
        <v>21</v>
      </c>
      <c r="B30" s="74"/>
      <c r="C30" s="74"/>
      <c r="D30" s="74"/>
      <c r="E30" s="74"/>
      <c r="F30" s="74"/>
      <c r="G30" s="74"/>
      <c r="H30" s="74"/>
      <c r="I30" s="74"/>
    </row>
    <row r="31" spans="1:257" s="9" customFormat="1" ht="13.8" x14ac:dyDescent="0.25">
      <c r="A31" s="97" t="s">
        <v>22</v>
      </c>
      <c r="B31" s="97"/>
      <c r="C31" s="97"/>
      <c r="D31" s="97"/>
      <c r="E31" s="97"/>
      <c r="F31" s="97"/>
      <c r="G31" s="97"/>
      <c r="H31" s="97"/>
      <c r="I31" s="9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</row>
    <row r="32" spans="1:257" ht="23.4" customHeight="1" x14ac:dyDescent="0.4">
      <c r="A32" s="74" t="s">
        <v>23</v>
      </c>
      <c r="B32" s="74"/>
      <c r="C32" s="74"/>
      <c r="D32" s="74"/>
      <c r="E32" s="74"/>
      <c r="F32" s="74"/>
      <c r="G32" s="74"/>
      <c r="H32" s="74"/>
      <c r="I32" s="74"/>
    </row>
    <row r="33" spans="1:257" x14ac:dyDescent="0.4">
      <c r="A33" s="25" t="s">
        <v>24</v>
      </c>
      <c r="B33" s="23"/>
      <c r="C33" s="23"/>
      <c r="D33" s="23"/>
      <c r="E33" s="23"/>
      <c r="F33" s="23"/>
      <c r="G33" s="23"/>
      <c r="H33" s="23"/>
      <c r="I33" s="23"/>
    </row>
    <row r="35" spans="1:257" s="9" customFormat="1" ht="13.8" x14ac:dyDescent="0.25">
      <c r="A35" s="6"/>
      <c r="B35" s="22" t="s">
        <v>25</v>
      </c>
      <c r="C35" s="2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5.6" x14ac:dyDescent="0.3">
      <c r="A36" s="12"/>
      <c r="B36" s="75" t="s">
        <v>26</v>
      </c>
      <c r="C36" s="75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21"/>
      <c r="C37" s="2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s="9" customFormat="1" ht="13.8" x14ac:dyDescent="0.25">
      <c r="A38" s="6"/>
      <c r="B38" s="11"/>
      <c r="C38" s="11"/>
      <c r="D38" s="11"/>
      <c r="E38" s="11"/>
      <c r="F38" s="10"/>
      <c r="G38" s="10"/>
      <c r="H38" s="10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s="9" customFormat="1" ht="13.8" x14ac:dyDescent="0.25">
      <c r="A39" s="6"/>
      <c r="B39" s="11"/>
      <c r="C39" s="11"/>
      <c r="D39" s="11"/>
      <c r="E39" s="11"/>
      <c r="F39" s="10"/>
      <c r="G39" s="10"/>
      <c r="H39" s="10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</row>
    <row r="40" spans="1:257" s="9" customFormat="1" ht="13.8" x14ac:dyDescent="0.25">
      <c r="A40" s="6"/>
      <c r="B40" s="11"/>
      <c r="C40" s="11"/>
      <c r="D40" s="11"/>
      <c r="E40" s="11"/>
      <c r="F40" s="10"/>
      <c r="G40" s="10"/>
      <c r="H40" s="10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36">
    <mergeCell ref="A19:I19"/>
    <mergeCell ref="A21:F21"/>
    <mergeCell ref="H21:I21"/>
    <mergeCell ref="A22:F22"/>
    <mergeCell ref="G22:I22"/>
    <mergeCell ref="A32:I32"/>
    <mergeCell ref="B36:C36"/>
    <mergeCell ref="A4:H4"/>
    <mergeCell ref="A5:C7"/>
    <mergeCell ref="A8:C8"/>
    <mergeCell ref="A9:I9"/>
    <mergeCell ref="I11:I13"/>
    <mergeCell ref="F11:F14"/>
    <mergeCell ref="G11:G14"/>
    <mergeCell ref="H11:H13"/>
    <mergeCell ref="A31:I31"/>
    <mergeCell ref="A26:I26"/>
    <mergeCell ref="A27:I27"/>
    <mergeCell ref="A30:I30"/>
    <mergeCell ref="A23:G23"/>
    <mergeCell ref="A28:F28"/>
    <mergeCell ref="H1:I1"/>
    <mergeCell ref="A11:A14"/>
    <mergeCell ref="B11:C13"/>
    <mergeCell ref="B2:I2"/>
    <mergeCell ref="D5:I5"/>
    <mergeCell ref="D6:I6"/>
    <mergeCell ref="D7:I7"/>
    <mergeCell ref="D8:I8"/>
    <mergeCell ref="D11:D14"/>
    <mergeCell ref="E11:E14"/>
    <mergeCell ref="A15:I15"/>
    <mergeCell ref="A18:F18"/>
    <mergeCell ref="H18:I18"/>
    <mergeCell ref="I16:I17"/>
    <mergeCell ref="H16:H17"/>
  </mergeCells>
  <phoneticPr fontId="12" type="noConversion"/>
  <pageMargins left="0.11811023622047245" right="0.11811023622047245" top="0" bottom="0" header="0.31496062992125984" footer="0.31496062992125984"/>
  <pageSetup paperSize="9" scale="5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2025-06-25T13:52:37Z</dcterms:modified>
  <cp:category/>
  <cp:contentStatus/>
</cp:coreProperties>
</file>