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310" documentId="13_ncr:1_{2B86E354-F780-45D1-942E-10D181CF870D}" xr6:coauthVersionLast="47" xr6:coauthVersionMax="47" xr10:uidLastSave="{86AEE3DB-4DD6-4F89-91FA-092F38DFBCDD}"/>
  <bookViews>
    <workbookView xWindow="28680" yWindow="-120" windowWidth="29040" windowHeight="15720" xr2:uid="{00000000-000D-0000-FFFF-FFFF00000000}"/>
  </bookViews>
  <sheets>
    <sheet name="Цінова пропозиція_Додаток №2" sheetId="7" r:id="rId1"/>
  </sheets>
  <definedNames>
    <definedName name="_xlnm.Print_Area" localSheetId="0">'Цінова пропозиція_Додаток №2'!$A$1:$H$46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7" l="1"/>
  <c r="H22" i="7"/>
  <c r="H30" i="7"/>
  <c r="H29" i="7"/>
  <c r="H28" i="7"/>
  <c r="H27" i="7"/>
  <c r="H26" i="7"/>
  <c r="H25" i="7"/>
  <c r="H14" i="7"/>
  <c r="H15" i="7"/>
  <c r="H16" i="7"/>
  <c r="H17" i="7"/>
  <c r="H18" i="7"/>
  <c r="H19" i="7"/>
  <c r="H20" i="7"/>
  <c r="H21" i="7"/>
  <c r="G31" i="7" l="1"/>
  <c r="G23" i="7"/>
</calcChain>
</file>

<file path=xl/sharedStrings.xml><?xml version="1.0" encoding="utf-8"?>
<sst xmlns="http://schemas.openxmlformats.org/spreadsheetml/2006/main" count="85" uniqueCount="70">
  <si>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</si>
  <si>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</si>
  <si>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</si>
  <si>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</si>
  <si>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</si>
  <si>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</si>
  <si>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</si>
  <si>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</si>
  <si>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</si>
  <si>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</si>
  <si>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</si>
  <si>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</si>
  <si>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</si>
  <si>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Запит</t>
  </si>
  <si>
    <t>Пропозиція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</si>
  <si>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</si>
  <si>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Подаючи свою пропозицію ми підтверджуємо повну комплектацію та відповідність умовам зазначеним в Запиті. </t>
  </si>
  <si>
    <t>Учасники повинні надсилати цінові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</si>
  <si>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</si>
  <si>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</si>
  <si>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</si>
  <si>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r>
      <t xml:space="preserve">Додаток №2 до Запиту №1979NM
</t>
    </r>
    <r>
      <rPr>
        <b/>
        <i/>
        <sz val="14"/>
        <color theme="1"/>
        <rFont val="Times New Roman"/>
        <family val="1"/>
        <charset val="204"/>
      </rPr>
      <t>на закупівлю комплексу мережевого обладнання.</t>
    </r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</si>
  <si>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</t>
    </r>
    <r>
      <rPr>
        <b/>
        <sz val="12"/>
        <color theme="1"/>
        <rFont val="Times New Roman"/>
        <family val="1"/>
        <charset val="204"/>
      </rPr>
      <t>в тендері на закупівлю комплексу мережевого обладнання на базі Ubiquiti та Synology.</t>
    </r>
  </si>
  <si>
    <t>ОВ</t>
  </si>
  <si>
    <t>ЛОТ №1</t>
  </si>
  <si>
    <t>ЛОТ №2</t>
  </si>
  <si>
    <t>шт</t>
  </si>
  <si>
    <t>Маршрутизатор Ubiquiti UniFi Dream Machine Pro Max</t>
  </si>
  <si>
    <t>Комутатор керований рівня 3 Ubiquiti Pro Max 48 PoE</t>
  </si>
  <si>
    <t>Комутатор керований рівня 3 Ubiquiti UniFi Switch Pro Max 48</t>
  </si>
  <si>
    <t>Комутатор керований рівня 3 Ubiquiti USW Pro Aggregation</t>
  </si>
  <si>
    <t>Точка доступу Ubiquiti Unifi 6 Pro</t>
  </si>
  <si>
    <t>Резервне ДБЖ Ubiquiti USP-RPS</t>
  </si>
  <si>
    <t>Кабель Ubiquiti Networks UniFi SmartPower для USP-RPS 1.5 м чорний (USP-CABLE)</t>
  </si>
  <si>
    <t>Оптичний патч-корд Ubiquiti Direct Attach Copper Cable SFP10 10 Гбіт/с 0.5 м</t>
  </si>
  <si>
    <t>Патчкорд Ubiquiti Networks Direct Attach Copper SFP + 10 Gbps UACC-DAC 1 m Black</t>
  </si>
  <si>
    <t>Патчкорд Ubiquiti Networks Direct Attach Copper SFP + 10 Gbps UACC-DAC 3 m Black</t>
  </si>
  <si>
    <t>Бренд: Ubiquiti
Артикул: UDM-Pro-Max
Тип пристрою: Маршрутизатор
Вхід (WAN порт): 1х10G SFP+, 1x100/1000/2500
Інтерфейс підключення (LAN-порт): 1х10G SFP+, 8x10/100/1000
Брандмауер (Firewall): є; NAT: є; Підтримка VPN (віртуальних мереж): є; DHCP-сервер: є; Демілітаризована зона (DMZ): є; Веб-інтерфейс: є
Живлення (PoE/адаптер): -/+
Розміри (мм): 442,4 x 43,7 x 285,6, Вага (г): 4700</t>
  </si>
  <si>
    <t xml:space="preserve">Найменування товарів 
</t>
  </si>
  <si>
    <t>Бренд: Ubiquiti
Артикул: USW-Pro-Max-48-PoE (720W)
Тип: Комутатор керований рівня 3
Кількість портів Gigabit Ethernet (10/100/1000): 8 (PoE++) + 24 (PoE+)
Кількість портів SFP +: 4
Інші порти: 8x (PoE++) RJ45 2,5 Гбіт/с, 8 (PoE+) RJ45 2.5GbE
Моніторинг та конфігурування: UniFi Network
Можливість монтажу в стійку: є
Стекування: є
Живлення: AC 100-240 В
Розміри, мм: 442.4 x 400 x 44
Вага, кг: 6,3
Особливості: сенсорний екран 1,3 дюйми, загальний бюджет PoE: 720 Вт</t>
  </si>
  <si>
    <t>Бренд: Ubiquiti
Артикул: USW-Pro-Max-48
Тип: Комутатор керований рівня 3
Кількість портів Gigabit Ethernet (10/100/1000): 32
Кількість портів SFP +: 4
Інші порти: 16x100/1000/2500
Моніторинг та конфігурування: UniFi Network
Можливість монтажу в стійку: є
Живлення: AC 100-240 В
Розміри, мм: 442 x 325 x 44
Вага, кг: 4,8
Особливості: сенсорний екран 1.3"</t>
  </si>
  <si>
    <t>Бренд: Ubiquiti
Артикул: USW-Pro-Aggregation
Тип: Комутатор керований рівня 3
Кількість портів SFP +: 28
Інші порти: 4х1/10/25 Gbps SFP28 Ethernet
Моніторинг та конфігурування: веб-додаток UniFi Network та мобільний додаток
Можливість монтажу в стійку: є
Живлення: AC 100-240V
Розміри, мм: 442 x 325 x 44 
Вага, кг: 4,7</t>
  </si>
  <si>
    <t>Бренд: Ubiquiti
Артикул: U6-Pro
Тип: Точка доступу
Стандарт: 802.11ax (Wi-Fi 6)
Робота в кількох діапазонах: Двохдіапазонний (Dual band)
Максимальна швидкість з'єднання 2,4 ГГц, Мбіт/с: 574
Максимальна швидкість з'єднання 5 ГГц, Мбіт/с: 4800
Підтримка Multiple SSID: є
Вхід (WAN-порт): 1х10/100/1000
Тип антени (внутр/зовн): внутрішня
MU-MIMO: є
Коефіцієнт посилення антени, дБи: 6
Потужність передавача, дБм: 26
Веб-інтерфейс: є
Розміри, мм: 197 x 35
Маса, г: 460
Розширені режими шифрування: WPA / WPA2 / WPA3
Живлення PoE: є
Колір: білий
Інше: IP54</t>
  </si>
  <si>
    <t>Бренд: Ubiquiti
Артикул: USP-RPS
Тип: резервне ДБЖ
Тип виконання: монтується в стійку (rack mount)
Потужність активна, Вт: 995
Мінімальна вхідна напруга без переходу на батарею, В: 100
Максимальна вхідна напруга без переходу на батарею, В: 240
Можливість підключення зовнішнього блоку акумуляторів: є
Інтерфейс комунікації з ПК: RJ-45
Розмір, мм: 442,4x325,6x43,7
Вага, кг: 5,5</t>
  </si>
  <si>
    <t>Бренд: Ubiquiti
Артикул: USP-Cable
Довжина: 1.5 м
Колір: Чорний
Тип: Кабелі зарядки
Призначення: Для комп'ютерів, Для моніторів, Для телевізора
Країна-виробник товару: Італія
EAN: 810010071026
Вид роз'єму: F/М (розетка/вилка)</t>
  </si>
  <si>
    <t>Бренд: Ubiquiti
Артикул: UACC-DAC-SFP10-0.5M
Інтерфейси: Ethernet SFP+
Країна-виробник: Китай
Довжина: 0.5 м
Тип оптичного модуля: 2х SFP10
Швидкість передачі даних: 10 Гбіт/с
Зовнішній діаметр: 4.1 мм (26 AWG)
Країна реєстрації бренду: США
EAN: 810010077042</t>
  </si>
  <si>
    <t>Бренд: Ubiquiti
Артикул: UACC-DAC-SFP10-1M
Тип кабеля: Direct Attach
Відповідність стандартам по кабелях: 10 Gigabit Ethernet
Ізоляційний матеріал: PVC
Лівий коннектор: SFP+ (Тато)
Правий коннектор: SFP+ (Тато)
Довжина кабеля: 1 м
Колір: Чорний</t>
  </si>
  <si>
    <t>Бренд: Ubiquiti
Артикул: UACC-DAC-SFP10-3M
Тип роз'єма: SFP+ / SFP+
Довжина: 3 м
Діаметр кабелю, AWG (мм): 30 (4.2)
Швидкість передачі даних: 10 Гбіт/с</t>
  </si>
  <si>
    <t>Мережеве сховище Synology RS1221RP+</t>
  </si>
  <si>
    <t>Мережевий адаптер Synology 2 x 25GbE SFP28</t>
  </si>
  <si>
    <t>Бренд: Synology
Артикул: E25G30-F2
Інтерфейси: SFP28
Швидкість передавання даних:25 Гбіт/с / 10 Гбіт/с
Вид: Мережеві карти
Сумісність: Для серверів
Тип: Внутрішній
Країна-виробник: Тайвань
Кількість портів: 2
Інтерфейс хост-шини: PCIe 3.0 x8
Висота кронштейна: Низький профіль і повний розмір
Розмір (висота x ширина x глибина): 69 x 168 x 17,3 мм
Робоча температура: 0°C - 40°C (32°F - 104°F)
Температура зберігання: -20° C - 60°C (-5°F - 140°F)
Відносна вологість: 5% - 95% RH
Відповідність специфікаціям IEEE: Контроль потоку IEEE 802.3x, IEEE 802.3ad Агрегація каналів, IEEE 802.3ae 10 Гбіт/с Ethernet, IEEE 802.3by 25 Гбіт/с Ethernet
Дані швидкість передачі: 10 Гбіт/с / 1 Гбіт/с
Підтримувані функції: TCP/Segmentation Offload (TSO), Receive Side Scaling (RSS), General Segmentation Offload (GSO), Jumbo Frame 1.5-9KB, TCP/UDP Checksum Offload, Transmit Side Scaling (TSS)
SR-IOV Підтримувані моделі великого прийому (LRO): FS6400, FS3600, FS3410, FS3400, FS2500 Серія HD: HD6500 Серія SA: SA6400, SA3610, SA3600, SA3410, SA3400D, SA3400, SA3200D Серія UC: UC3 400, UC32 00 Серія 23: RS2423RP+, RS2423+, DS1823xs+ Серія 22: RS822RP+, RS822+, DS3622xs+, DS2422+ Серія 21: RS4021xs+, RS3621xs+, RS3621RPxs, RS2821RP+, RS2421RP+, RS242 1+, RS1221RP+, RS1221+, DS1821+, DS1621xs+, DS1621+ Серія 19: RS1619xs+ Серія 18: Серія RS3618xs 17: DS3617xsII, DS3617xs
Країна реєстрації бренду: Китай (Тайвань)
Гарантія: 12 місяців
EAN: 4711174725052</t>
  </si>
  <si>
    <t>Оперативна пам'ять Synology D4ECSO-2666-16G</t>
  </si>
  <si>
    <t>Бренд: Synology
Артикул: D4ECSO-2666-16G
Призначення: для серверів
Обсяг, ГБ: 16
Кількість планок в комплекті: 1
Тип: DDR4
Ефективна частота, МГц: 2666
Робоча напруга, В: 1,2
Радіатори: немає
Підтримка XMP: немає
Перевірка і корекція помилок (ECC): ECC
Буферизація: Unbuffered</t>
  </si>
  <si>
    <t>Крiплення у стійку SYNOLOGY Rail Kit RKS-02</t>
  </si>
  <si>
    <t>Габарити в упаковці (ВхШхГ), см: 10x87x7
Вага в упаковці, кг: 3,86
Артикул: RKS-02
Штрихкод: 4711174724505</t>
  </si>
  <si>
    <t>Жорсткий диск Synology HAT5300 20 TB</t>
  </si>
  <si>
    <t>Бренд: Synology
Артикул: HAT5310-20T
Тип: Жорсткий диск
Тип HDD: Внутрішній
Обсяг, ГБ: 20000
Інтерфейс підключення: SATA rev. 3.0
Форм-фактор, дюйм: 3,5
Призначення (для внутрішніх): для серверів, для мережевих сховищ (NAS)
Швидкість обертання шпинделя, об/хв: 7200
Буфер, МБ: 512
Внутрішня швидкість передачі даних (макс), Мбіт / сек (пластина - буфер): 2248
Зовнішня швидкість передачі даних (макс), Мбайт / сек (буфер - Host): 600
Споживана потужність при читанні/записі, Вт: 8.11
Споживана потужність при очікуванні, Вт: 4,38
Напрацювання на відмову (годин / парковок): 2500000 / -</t>
  </si>
  <si>
    <t>Лінійно-інтерактивне ДБЖ APC Smart-UPS 3000VA 230V LCD w/SmartConnect</t>
  </si>
  <si>
    <t>Бренд: APC
Артикул: SMT3000RMI2UC
Тип: лінійно-інтерактивне ДБЖ
Тип виконання: монтується в стійку (rack mount)
Потужність повна, В·А: 3000
Потужність активна, Вт: 2700
Мінімальна вхідна напруга без переходу на батарею, В: 151
Максимальна вхідна напруга без переходу на батарею, В: 302
Заявлена форма вихідної напруги: чиста синусоїда
Номінальне значення вихідної напруги, В: 220/230/240
Час переходу на батарею, мс: 6-10
Час автономної роботи з максимальним навантаженням, хв: 3,2
Кількість виходів (навантаження/фільтр): 9 / -
Тип виходів (навантаження/фільтр): 8хIEC C13, 1хIEC C19/-
Додатковий фільтр: немає
Час заряду батарей, год: 3
Інтерфейс комунікації з ПК: RJ-45 Serial, SmartSlot, USB
Розмір, мм: 86x432x683
Вага, кг: 44,28</t>
  </si>
  <si>
    <r>
      <rPr>
        <b/>
        <sz val="11"/>
        <color theme="1"/>
        <rFont val="Times New Roman"/>
        <family val="1"/>
        <charset val="204"/>
      </rPr>
      <t>Бренд: Synology</t>
    </r>
    <r>
      <rPr>
        <sz val="11"/>
        <color theme="1"/>
        <rFont val="Times New Roman"/>
        <family val="1"/>
        <charset val="204"/>
      </rPr>
      <t xml:space="preserve">
Модель: RS1221RP+
Тип: Мережеве сховище
Процесор: AMD Ryzen V1500B
Пам'ять: 4 GB DDR4 ECC SODIMM
Слоти для дисків: 8x2, 5 "/ 3,5" SATA
Керування дисками: Single disk, Synology Hybrid RAID, RAID 0/1/5/6/10, горячая замена
LAN: 4 GB
USB: 2х USB 3.2 Gen 1
eSATA: 1
Файл-сервер: EXT3, EXT4, HFS+, Btrfs, FAT, NTFS
FTP-сервер: немає
Інші мережі та протоколи: AFP, CIFS/SMB, FTP, HTTP, HTTPS, LDAP, NFS, SNMP, WebDAV, iSCSI
FAT: HDD; NTFS: HDD; EXT3: HDD; EXT4: HDD
Розміри, мм: 482 x 407.5 x 88
Вага без HDD, г: 11.7
Охолодження: 2x80мм
Живлення: Блок живлення 350 Вт
Кількість блоків живлення: 2
Особливості: файлова система Btrfs</t>
    </r>
  </si>
  <si>
    <t xml:space="preserve"> ** Закупівля здійснюється окремими лотами. </t>
  </si>
  <si>
    <t>Ми погоджуємось зафіксувати цінову пропозицію протягом 90 календарних днів з дати подачі тендерної документації.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</si>
  <si>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</si>
  <si>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Примітка:</t>
    </r>
    <r>
      <rPr>
        <i/>
        <sz val="14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</si>
  <si>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Ми погоджуємось, що всі витрати, пов’язані </t>
    </r>
    <r>
      <rPr>
        <b/>
        <sz val="14"/>
        <color theme="1"/>
        <rFont val="Times New Roman"/>
        <family val="1"/>
        <charset val="204"/>
      </rPr>
      <t>з поставкою товарів, здійснюються за рахунок Постачальника та їх вартість включена в цінову пропозицію.</t>
    </r>
  </si>
  <si>
    <r>
      <t>Ми ознайомлені та погоджуємося з Умовами типового Договору  ТЧХУ (</t>
    </r>
    <r>
      <rPr>
        <b/>
        <sz val="14"/>
        <color theme="1"/>
        <rFont val="Times New Roman"/>
        <family val="1"/>
        <charset val="204"/>
      </rPr>
      <t>Додаток №3</t>
    </r>
    <r>
      <rPr>
        <sz val="14"/>
        <color theme="1"/>
        <rFont val="Times New Roman"/>
        <family val="1"/>
        <charset val="204"/>
      </rPr>
      <t xml:space="preserve"> до Запиту).</t>
    </r>
  </si>
  <si>
    <r>
      <t>Умови оплати (</t>
    </r>
    <r>
      <rPr>
        <b/>
        <i/>
        <sz val="14"/>
        <color rgb="FFFF0000"/>
        <rFont val="Times New Roman"/>
        <family val="1"/>
        <charset val="204"/>
      </rPr>
      <t>обов’язково заповнити!</t>
    </r>
    <r>
      <rPr>
        <b/>
        <i/>
        <sz val="14"/>
        <color theme="1"/>
        <rFont val="Times New Roman"/>
        <family val="1"/>
        <charset val="204"/>
      </rPr>
      <t xml:space="preserve">): __________________________________ </t>
    </r>
  </si>
  <si>
    <r>
      <t>Термін поставки (</t>
    </r>
    <r>
      <rPr>
        <b/>
        <i/>
        <sz val="14"/>
        <color rgb="FFFF0000"/>
        <rFont val="Times New Roman"/>
        <family val="1"/>
        <charset val="204"/>
      </rPr>
      <t>обов’язково заповнити!)</t>
    </r>
    <r>
      <rPr>
        <b/>
        <i/>
        <sz val="14"/>
        <color theme="1"/>
        <rFont val="Times New Roman"/>
        <family val="1"/>
        <charset val="204"/>
      </rPr>
      <t>:
По ЛОТУ №1_____________________________________ календарних днів, з моменту укладення договору,
По ЛОТУ №2_____________________________________ календарних днів, з моменту укладення договору.</t>
    </r>
  </si>
  <si>
    <t>Всього вартість пропозиції по ЛОТУ №2, грн*</t>
  </si>
  <si>
    <t>Всього вартість пропозиції по ЛОТУ №1, грн*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</si>
</sst>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2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63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vertical="center" wrapText="1"/>
    </xf>
    <xf numFmtId="0" fontId="18" fillId="0" borderId="2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20" fillId="0" borderId="13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2" fillId="0" borderId="0" xfId="0" applyFont="1"/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22" fillId="0" borderId="0" xfId="0" applyNumberFormat="1" applyFont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4" fillId="0" borderId="0" xfId="0" applyFont="1"/>
    <xf numFmtId="0" fontId="23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3" fillId="0" borderId="0" xfId="0" applyFont="1" applyAlignment="1">
      <alignment horizontal="left" vertical="top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center"/>
    </xf>
    <xf numFmtId="0" fontId="26" fillId="0" borderId="17" xfId="0" applyFont="1" applyBorder="1" applyAlignment="1">
      <alignment horizontal="center" vertical="center" wrapText="1"/>
    </xf>
    <xf numFmtId="4" fontId="15" fillId="0" borderId="21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4" fontId="15" fillId="0" borderId="17" xfId="0" applyNumberFormat="1" applyFont="1" applyBorder="1" applyAlignment="1">
      <alignment horizontal="center" vertical="center" wrapText="1"/>
    </xf>
    <xf numFmtId="4" fontId="15" fillId="0" borderId="6" xfId="0" applyNumberFormat="1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4" fontId="15" fillId="0" borderId="25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6" fillId="5" borderId="0" xfId="0" applyFont="1" applyFill="1" applyAlignment="1">
      <alignment vertical="center" wrapText="1"/>
    </xf>
    <xf numFmtId="0" fontId="16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 vertical="center"/>
    </xf>
    <xf numFmtId="0" fontId="22" fillId="5" borderId="0" xfId="0" applyFont="1" applyFill="1"/>
    <xf numFmtId="4" fontId="22" fillId="5" borderId="0" xfId="0" applyNumberFormat="1" applyFont="1" applyFill="1"/>
    <xf numFmtId="0" fontId="19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5" fillId="3" borderId="0" xfId="0" applyFont="1" applyFill="1" applyAlignment="1">
      <alignment horizontal="right" vertical="center" wrapText="1"/>
    </xf>
    <xf numFmtId="0" fontId="15" fillId="3" borderId="0" xfId="0" applyFont="1" applyFill="1" applyAlignment="1">
      <alignment horizontal="right" vertical="center"/>
    </xf>
    <xf numFmtId="0" fontId="4" fillId="0" borderId="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4" fontId="3" fillId="0" borderId="28" xfId="0" applyNumberFormat="1" applyFont="1" applyBorder="1" applyAlignment="1">
      <alignment horizontal="center" vertical="center" wrapText="1"/>
    </xf>
    <xf numFmtId="4" fontId="3" fillId="0" borderId="29" xfId="0" applyNumberFormat="1" applyFont="1" applyBorder="1" applyAlignment="1">
      <alignment horizontal="center" vertical="center" wrapText="1"/>
    </xf>
    <xf numFmtId="4" fontId="3" fillId="0" borderId="30" xfId="0" applyNumberFormat="1" applyFont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7" fillId="2" borderId="10" xfId="0" applyFont="1" applyFill="1" applyBorder="1" applyAlignment="1">
      <alignment horizontal="right" vertical="center"/>
    </xf>
    <xf numFmtId="0" fontId="17" fillId="2" borderId="11" xfId="0" applyFont="1" applyFill="1" applyBorder="1" applyAlignment="1">
      <alignment horizontal="right" vertical="center"/>
    </xf>
    <xf numFmtId="0" fontId="17" fillId="2" borderId="23" xfId="0" applyFont="1" applyFill="1" applyBorder="1" applyAlignment="1">
      <alignment horizontal="right" vertical="center"/>
    </xf>
    <xf numFmtId="164" fontId="15" fillId="2" borderId="11" xfId="0" applyNumberFormat="1" applyFont="1" applyFill="1" applyBorder="1" applyAlignment="1">
      <alignment horizontal="center" vertical="center" wrapText="1"/>
    </xf>
    <xf numFmtId="164" fontId="15" fillId="2" borderId="1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164" fontId="15" fillId="2" borderId="10" xfId="0" applyNumberFormat="1" applyFont="1" applyFill="1" applyBorder="1" applyAlignment="1">
      <alignment horizontal="center" vertical="center" wrapText="1"/>
    </xf>
    <xf numFmtId="164" fontId="15" fillId="2" borderId="23" xfId="0" applyNumberFormat="1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left" vertical="center" wrapText="1"/>
    </xf>
    <xf numFmtId="0" fontId="7" fillId="0" borderId="3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IP85"/>
  <sheetViews>
    <sheetView showGridLines="0" tabSelected="1" view="pageBreakPreview" zoomScale="85" zoomScaleNormal="90" zoomScaleSheetLayoutView="85" workbookViewId="0">
      <selection activeCell="J34" sqref="J34"/>
    </sheetView>
  </sheetViews>
  <sheetFormatPr defaultColWidth="9.109375" defaultRowHeight="21" x14ac:dyDescent="0.4"/>
  <cols>
    <col min="1" max="1" width="5.33203125" style="2" customWidth="1"/>
    <col min="2" max="2" width="29" style="1" customWidth="1"/>
    <col min="3" max="3" width="102.109375" style="1" customWidth="1"/>
    <col min="4" max="4" width="7.88671875" style="1" customWidth="1"/>
    <col min="5" max="5" width="12.88671875" style="1" customWidth="1"/>
    <col min="6" max="6" width="13.44140625" style="1" customWidth="1"/>
    <col min="7" max="7" width="25.77734375" style="4" customWidth="1"/>
    <col min="8" max="8" width="26.6640625" style="4" customWidth="1"/>
    <col min="9" max="16384" width="9.109375" style="1"/>
  </cols>
  <sheetData>
    <row r="1" spans="1:8" ht="45.6" customHeight="1" x14ac:dyDescent="0.4">
      <c r="A1" s="60" t="s">
        <v>21</v>
      </c>
      <c r="B1" s="61"/>
      <c r="C1" s="61"/>
      <c r="D1" s="61"/>
      <c r="E1" s="61"/>
      <c r="F1" s="61"/>
      <c r="G1" s="61"/>
      <c r="H1" s="61"/>
    </row>
    <row r="2" spans="1:8" ht="24.6" x14ac:dyDescent="0.4">
      <c r="B2" s="53" t="s">
        <v>0</v>
      </c>
      <c r="C2" s="53"/>
      <c r="D2" s="53"/>
      <c r="E2" s="53"/>
      <c r="F2" s="53"/>
      <c r="G2" s="53"/>
      <c r="H2" s="53"/>
    </row>
    <row r="3" spans="1:8" ht="63.6" customHeight="1" x14ac:dyDescent="0.4"/>
    <row r="4" spans="1:8" ht="29.25" customHeight="1" x14ac:dyDescent="0.4">
      <c r="A4" s="62" t="s">
        <v>22</v>
      </c>
      <c r="B4" s="62"/>
      <c r="C4" s="62"/>
      <c r="D4" s="62"/>
      <c r="E4" s="62"/>
      <c r="F4" s="62"/>
      <c r="G4" s="62"/>
      <c r="H4" s="62"/>
    </row>
    <row r="5" spans="1:8" ht="40.200000000000003" customHeight="1" x14ac:dyDescent="0.4">
      <c r="A5" s="54" t="s">
        <v>1</v>
      </c>
      <c r="B5" s="55"/>
      <c r="C5" s="63" t="s">
        <v>2</v>
      </c>
      <c r="D5" s="63"/>
      <c r="E5" s="63"/>
      <c r="F5" s="63"/>
      <c r="G5" s="63"/>
      <c r="H5" s="63"/>
    </row>
    <row r="6" spans="1:8" ht="40.200000000000003" customHeight="1" x14ac:dyDescent="0.4">
      <c r="A6" s="56"/>
      <c r="B6" s="57"/>
      <c r="C6" s="63" t="s">
        <v>3</v>
      </c>
      <c r="D6" s="63"/>
      <c r="E6" s="63"/>
      <c r="F6" s="63"/>
      <c r="G6" s="63"/>
      <c r="H6" s="63"/>
    </row>
    <row r="7" spans="1:8" ht="40.200000000000003" customHeight="1" x14ac:dyDescent="0.4">
      <c r="A7" s="58"/>
      <c r="B7" s="59"/>
      <c r="C7" s="63" t="s">
        <v>4</v>
      </c>
      <c r="D7" s="63"/>
      <c r="E7" s="63"/>
      <c r="F7" s="63"/>
      <c r="G7" s="63"/>
      <c r="H7" s="63"/>
    </row>
    <row r="8" spans="1:8" ht="40.200000000000003" customHeight="1" x14ac:dyDescent="0.4">
      <c r="A8" s="64" t="s">
        <v>5</v>
      </c>
      <c r="B8" s="65"/>
      <c r="C8" s="63" t="s">
        <v>6</v>
      </c>
      <c r="D8" s="63"/>
      <c r="E8" s="63"/>
      <c r="F8" s="63"/>
      <c r="G8" s="63"/>
      <c r="H8" s="63"/>
    </row>
    <row r="9" spans="1:8" ht="20.399999999999999" customHeight="1" thickBot="1" x14ac:dyDescent="0.45">
      <c r="A9" s="93"/>
      <c r="B9" s="93"/>
      <c r="C9" s="93"/>
      <c r="D9" s="93"/>
      <c r="E9" s="93"/>
      <c r="F9" s="93"/>
      <c r="G9" s="93"/>
      <c r="H9" s="93"/>
    </row>
    <row r="10" spans="1:8" ht="57.6" customHeight="1" thickBot="1" x14ac:dyDescent="0.45">
      <c r="A10" s="66" t="s">
        <v>7</v>
      </c>
      <c r="B10" s="19" t="s">
        <v>38</v>
      </c>
      <c r="C10" s="18" t="s">
        <v>8</v>
      </c>
      <c r="D10" s="69" t="s">
        <v>23</v>
      </c>
      <c r="E10" s="68" t="s">
        <v>9</v>
      </c>
      <c r="F10" s="68"/>
      <c r="G10" s="73" t="s">
        <v>10</v>
      </c>
      <c r="H10" s="75" t="s">
        <v>11</v>
      </c>
    </row>
    <row r="11" spans="1:8" s="3" customFormat="1" ht="20.399999999999999" customHeight="1" thickBot="1" x14ac:dyDescent="0.45">
      <c r="A11" s="67"/>
      <c r="B11" s="71" t="s">
        <v>12</v>
      </c>
      <c r="C11" s="72"/>
      <c r="D11" s="70"/>
      <c r="E11" s="46" t="s">
        <v>13</v>
      </c>
      <c r="F11" s="47" t="s">
        <v>14</v>
      </c>
      <c r="G11" s="74"/>
      <c r="H11" s="76"/>
    </row>
    <row r="12" spans="1:8" s="3" customFormat="1" ht="29.4" customHeight="1" thickBot="1" x14ac:dyDescent="0.45">
      <c r="A12" s="77" t="s">
        <v>24</v>
      </c>
      <c r="B12" s="78"/>
      <c r="C12" s="79"/>
      <c r="D12" s="79"/>
      <c r="E12" s="79"/>
      <c r="F12" s="79"/>
      <c r="G12" s="79"/>
      <c r="H12" s="80"/>
    </row>
    <row r="13" spans="1:8" s="3" customFormat="1" ht="136.80000000000001" customHeight="1" x14ac:dyDescent="0.4">
      <c r="A13" s="11">
        <v>1</v>
      </c>
      <c r="B13" s="12" t="s">
        <v>27</v>
      </c>
      <c r="C13" s="13" t="s">
        <v>37</v>
      </c>
      <c r="D13" s="14" t="s">
        <v>26</v>
      </c>
      <c r="E13" s="38">
        <v>2</v>
      </c>
      <c r="F13" s="39"/>
      <c r="G13" s="40"/>
      <c r="H13" s="41">
        <f>G13*F13</f>
        <v>0</v>
      </c>
    </row>
    <row r="14" spans="1:8" s="3" customFormat="1" ht="187.2" customHeight="1" x14ac:dyDescent="0.4">
      <c r="A14" s="10">
        <v>2</v>
      </c>
      <c r="B14" s="12" t="s">
        <v>28</v>
      </c>
      <c r="C14" s="13" t="s">
        <v>39</v>
      </c>
      <c r="D14" s="14" t="s">
        <v>26</v>
      </c>
      <c r="E14" s="38">
        <v>2</v>
      </c>
      <c r="F14" s="42"/>
      <c r="G14" s="43"/>
      <c r="H14" s="41">
        <f t="shared" ref="H14:H21" si="0">G14*F14</f>
        <v>0</v>
      </c>
    </row>
    <row r="15" spans="1:8" s="3" customFormat="1" ht="178.2" customHeight="1" x14ac:dyDescent="0.4">
      <c r="A15" s="10">
        <v>3</v>
      </c>
      <c r="B15" s="12" t="s">
        <v>29</v>
      </c>
      <c r="C15" s="13" t="s">
        <v>40</v>
      </c>
      <c r="D15" s="14" t="s">
        <v>26</v>
      </c>
      <c r="E15" s="38">
        <v>2</v>
      </c>
      <c r="F15" s="42"/>
      <c r="G15" s="43"/>
      <c r="H15" s="41">
        <f t="shared" si="0"/>
        <v>0</v>
      </c>
    </row>
    <row r="16" spans="1:8" s="3" customFormat="1" ht="156.6" customHeight="1" x14ac:dyDescent="0.4">
      <c r="A16" s="10">
        <v>4</v>
      </c>
      <c r="B16" s="12" t="s">
        <v>30</v>
      </c>
      <c r="C16" s="13" t="s">
        <v>41</v>
      </c>
      <c r="D16" s="14" t="s">
        <v>26</v>
      </c>
      <c r="E16" s="38">
        <v>1</v>
      </c>
      <c r="F16" s="42"/>
      <c r="G16" s="43"/>
      <c r="H16" s="41">
        <f t="shared" si="0"/>
        <v>0</v>
      </c>
    </row>
    <row r="17" spans="1:8" s="3" customFormat="1" ht="286.8" customHeight="1" x14ac:dyDescent="0.4">
      <c r="A17" s="10">
        <v>5</v>
      </c>
      <c r="B17" s="12" t="s">
        <v>31</v>
      </c>
      <c r="C17" s="13" t="s">
        <v>42</v>
      </c>
      <c r="D17" s="14" t="s">
        <v>26</v>
      </c>
      <c r="E17" s="38">
        <v>15</v>
      </c>
      <c r="F17" s="42"/>
      <c r="G17" s="43"/>
      <c r="H17" s="41">
        <f t="shared" si="0"/>
        <v>0</v>
      </c>
    </row>
    <row r="18" spans="1:8" s="3" customFormat="1" ht="157.19999999999999" customHeight="1" x14ac:dyDescent="0.4">
      <c r="A18" s="10">
        <v>6</v>
      </c>
      <c r="B18" s="12" t="s">
        <v>32</v>
      </c>
      <c r="C18" s="13" t="s">
        <v>43</v>
      </c>
      <c r="D18" s="14" t="s">
        <v>26</v>
      </c>
      <c r="E18" s="38">
        <v>1</v>
      </c>
      <c r="F18" s="42"/>
      <c r="G18" s="43"/>
      <c r="H18" s="41">
        <f t="shared" si="0"/>
        <v>0</v>
      </c>
    </row>
    <row r="19" spans="1:8" s="3" customFormat="1" ht="143.4" customHeight="1" x14ac:dyDescent="0.4">
      <c r="A19" s="10">
        <v>7</v>
      </c>
      <c r="B19" s="12" t="s">
        <v>33</v>
      </c>
      <c r="C19" s="13" t="s">
        <v>44</v>
      </c>
      <c r="D19" s="14" t="s">
        <v>26</v>
      </c>
      <c r="E19" s="38">
        <v>6</v>
      </c>
      <c r="F19" s="42"/>
      <c r="G19" s="43"/>
      <c r="H19" s="41">
        <f t="shared" si="0"/>
        <v>0</v>
      </c>
    </row>
    <row r="20" spans="1:8" s="3" customFormat="1" ht="138" x14ac:dyDescent="0.4">
      <c r="A20" s="10">
        <v>8</v>
      </c>
      <c r="B20" s="12" t="s">
        <v>34</v>
      </c>
      <c r="C20" s="13" t="s">
        <v>45</v>
      </c>
      <c r="D20" s="14" t="s">
        <v>26</v>
      </c>
      <c r="E20" s="38">
        <v>4</v>
      </c>
      <c r="F20" s="42"/>
      <c r="G20" s="43"/>
      <c r="H20" s="41">
        <f t="shared" si="0"/>
        <v>0</v>
      </c>
    </row>
    <row r="21" spans="1:8" s="3" customFormat="1" ht="124.2" x14ac:dyDescent="0.4">
      <c r="A21" s="10">
        <v>9</v>
      </c>
      <c r="B21" s="12" t="s">
        <v>35</v>
      </c>
      <c r="C21" s="13" t="s">
        <v>46</v>
      </c>
      <c r="D21" s="14" t="s">
        <v>26</v>
      </c>
      <c r="E21" s="38">
        <v>4</v>
      </c>
      <c r="F21" s="42"/>
      <c r="G21" s="43"/>
      <c r="H21" s="41">
        <f t="shared" si="0"/>
        <v>0</v>
      </c>
    </row>
    <row r="22" spans="1:8" s="3" customFormat="1" ht="96.6" customHeight="1" thickBot="1" x14ac:dyDescent="0.45">
      <c r="A22" s="15">
        <v>10</v>
      </c>
      <c r="B22" s="16" t="s">
        <v>36</v>
      </c>
      <c r="C22" s="13" t="s">
        <v>47</v>
      </c>
      <c r="D22" s="17" t="s">
        <v>26</v>
      </c>
      <c r="E22" s="44">
        <v>2</v>
      </c>
      <c r="F22" s="45"/>
      <c r="G22" s="43"/>
      <c r="H22" s="41">
        <f>G22*F22</f>
        <v>0</v>
      </c>
    </row>
    <row r="23" spans="1:8" ht="44.4" customHeight="1" thickBot="1" x14ac:dyDescent="0.45">
      <c r="A23" s="83" t="s">
        <v>69</v>
      </c>
      <c r="B23" s="84"/>
      <c r="C23" s="84"/>
      <c r="D23" s="84"/>
      <c r="E23" s="84"/>
      <c r="F23" s="85"/>
      <c r="G23" s="86">
        <f>SUM(H13:H22)</f>
        <v>0</v>
      </c>
      <c r="H23" s="87"/>
    </row>
    <row r="24" spans="1:8" s="3" customFormat="1" ht="29.4" customHeight="1" thickBot="1" x14ac:dyDescent="0.45">
      <c r="A24" s="77" t="s">
        <v>25</v>
      </c>
      <c r="B24" s="79"/>
      <c r="C24" s="79"/>
      <c r="D24" s="79"/>
      <c r="E24" s="79"/>
      <c r="F24" s="79"/>
      <c r="G24" s="79"/>
      <c r="H24" s="80"/>
    </row>
    <row r="25" spans="1:8" s="3" customFormat="1" ht="297" customHeight="1" x14ac:dyDescent="0.4">
      <c r="A25" s="11">
        <v>1</v>
      </c>
      <c r="B25" s="16" t="s">
        <v>48</v>
      </c>
      <c r="C25" s="13" t="s">
        <v>59</v>
      </c>
      <c r="D25" s="17" t="s">
        <v>26</v>
      </c>
      <c r="E25" s="44">
        <v>1</v>
      </c>
      <c r="F25" s="39"/>
      <c r="G25" s="40"/>
      <c r="H25" s="41">
        <f>G25*F25</f>
        <v>0</v>
      </c>
    </row>
    <row r="26" spans="1:8" s="3" customFormat="1" ht="409.2" customHeight="1" x14ac:dyDescent="0.4">
      <c r="A26" s="10">
        <v>2</v>
      </c>
      <c r="B26" s="16" t="s">
        <v>49</v>
      </c>
      <c r="C26" s="13" t="s">
        <v>50</v>
      </c>
      <c r="D26" s="17" t="s">
        <v>26</v>
      </c>
      <c r="E26" s="44">
        <v>1</v>
      </c>
      <c r="F26" s="42"/>
      <c r="G26" s="43"/>
      <c r="H26" s="41">
        <f t="shared" ref="H26:H30" si="1">G26*F26</f>
        <v>0</v>
      </c>
    </row>
    <row r="27" spans="1:8" s="3" customFormat="1" ht="177" customHeight="1" x14ac:dyDescent="0.4">
      <c r="A27" s="10">
        <v>3</v>
      </c>
      <c r="B27" s="16" t="s">
        <v>51</v>
      </c>
      <c r="C27" s="13" t="s">
        <v>52</v>
      </c>
      <c r="D27" s="17" t="s">
        <v>26</v>
      </c>
      <c r="E27" s="44">
        <v>2</v>
      </c>
      <c r="F27" s="42"/>
      <c r="G27" s="43"/>
      <c r="H27" s="41">
        <f t="shared" si="1"/>
        <v>0</v>
      </c>
    </row>
    <row r="28" spans="1:8" s="3" customFormat="1" ht="73.2" customHeight="1" x14ac:dyDescent="0.4">
      <c r="A28" s="10">
        <v>4</v>
      </c>
      <c r="B28" s="16" t="s">
        <v>53</v>
      </c>
      <c r="C28" s="13" t="s">
        <v>54</v>
      </c>
      <c r="D28" s="17" t="s">
        <v>26</v>
      </c>
      <c r="E28" s="44">
        <v>1</v>
      </c>
      <c r="F28" s="42"/>
      <c r="G28" s="43"/>
      <c r="H28" s="41">
        <f t="shared" si="1"/>
        <v>0</v>
      </c>
    </row>
    <row r="29" spans="1:8" s="3" customFormat="1" ht="207" x14ac:dyDescent="0.4">
      <c r="A29" s="10">
        <v>5</v>
      </c>
      <c r="B29" s="16" t="s">
        <v>55</v>
      </c>
      <c r="C29" s="13" t="s">
        <v>56</v>
      </c>
      <c r="D29" s="17" t="s">
        <v>26</v>
      </c>
      <c r="E29" s="44">
        <v>10</v>
      </c>
      <c r="F29" s="42"/>
      <c r="G29" s="43"/>
      <c r="H29" s="41">
        <f t="shared" si="1"/>
        <v>0</v>
      </c>
    </row>
    <row r="30" spans="1:8" s="3" customFormat="1" ht="274.8" customHeight="1" thickBot="1" x14ac:dyDescent="0.45">
      <c r="A30" s="10">
        <v>6</v>
      </c>
      <c r="B30" s="16" t="s">
        <v>57</v>
      </c>
      <c r="C30" s="13" t="s">
        <v>58</v>
      </c>
      <c r="D30" s="17" t="s">
        <v>26</v>
      </c>
      <c r="E30" s="44">
        <v>1</v>
      </c>
      <c r="F30" s="42"/>
      <c r="G30" s="43"/>
      <c r="H30" s="41">
        <f t="shared" si="1"/>
        <v>0</v>
      </c>
    </row>
    <row r="31" spans="1:8" ht="44.4" customHeight="1" thickBot="1" x14ac:dyDescent="0.45">
      <c r="A31" s="83" t="s">
        <v>68</v>
      </c>
      <c r="B31" s="84"/>
      <c r="C31" s="84"/>
      <c r="D31" s="84"/>
      <c r="E31" s="84"/>
      <c r="F31" s="85"/>
      <c r="G31" s="90">
        <f>SUM(H21:H30)</f>
        <v>0</v>
      </c>
      <c r="H31" s="91"/>
    </row>
    <row r="32" spans="1:8" s="22" customFormat="1" ht="23.4" customHeight="1" x14ac:dyDescent="0.35">
      <c r="A32" s="20" t="s">
        <v>20</v>
      </c>
      <c r="B32" s="21"/>
      <c r="C32" s="21"/>
      <c r="D32" s="21"/>
      <c r="E32" s="21"/>
      <c r="F32" s="21"/>
      <c r="G32" s="21"/>
      <c r="H32" s="21"/>
    </row>
    <row r="33" spans="1:250" s="22" customFormat="1" ht="32.4" customHeight="1" x14ac:dyDescent="0.35">
      <c r="A33" s="23" t="s">
        <v>60</v>
      </c>
      <c r="B33" s="24"/>
      <c r="C33" s="24"/>
      <c r="D33" s="24"/>
      <c r="G33" s="25"/>
      <c r="H33" s="25"/>
    </row>
    <row r="34" spans="1:250" s="22" customFormat="1" ht="102" customHeight="1" x14ac:dyDescent="0.35">
      <c r="A34" s="48"/>
      <c r="B34" s="92" t="s">
        <v>67</v>
      </c>
      <c r="C34" s="92"/>
      <c r="D34" s="92"/>
      <c r="E34" s="92"/>
      <c r="F34" s="92"/>
      <c r="G34" s="92"/>
      <c r="H34" s="92"/>
    </row>
    <row r="35" spans="1:250" s="22" customFormat="1" ht="50.4" customHeight="1" x14ac:dyDescent="0.35">
      <c r="A35" s="49"/>
      <c r="B35" s="49" t="s">
        <v>66</v>
      </c>
      <c r="C35" s="50"/>
      <c r="D35" s="50"/>
      <c r="E35" s="51"/>
      <c r="F35" s="51"/>
      <c r="G35" s="52"/>
      <c r="H35" s="52"/>
    </row>
    <row r="36" spans="1:250" s="22" customFormat="1" ht="18" x14ac:dyDescent="0.35">
      <c r="A36" s="88" t="s">
        <v>63</v>
      </c>
      <c r="B36" s="88"/>
      <c r="C36" s="88"/>
      <c r="D36" s="88"/>
      <c r="E36" s="88"/>
      <c r="F36" s="88"/>
      <c r="G36" s="88"/>
      <c r="H36" s="88"/>
    </row>
    <row r="37" spans="1:250" s="22" customFormat="1" ht="24" customHeight="1" x14ac:dyDescent="0.35">
      <c r="A37" s="89" t="s">
        <v>64</v>
      </c>
      <c r="B37" s="89"/>
      <c r="C37" s="89"/>
      <c r="D37" s="89"/>
      <c r="E37" s="89"/>
      <c r="F37" s="89"/>
      <c r="G37" s="89"/>
      <c r="H37" s="89"/>
    </row>
    <row r="38" spans="1:250" s="22" customFormat="1" ht="24" customHeight="1" x14ac:dyDescent="0.35">
      <c r="A38" s="89" t="s">
        <v>65</v>
      </c>
      <c r="B38" s="89"/>
      <c r="C38" s="89"/>
      <c r="D38" s="89"/>
      <c r="E38" s="89"/>
      <c r="F38" s="89"/>
      <c r="G38" s="89"/>
      <c r="H38" s="89"/>
      <c r="I38" s="26"/>
    </row>
    <row r="39" spans="1:250" s="22" customFormat="1" ht="24" customHeight="1" x14ac:dyDescent="0.35">
      <c r="A39" s="27" t="s">
        <v>15</v>
      </c>
      <c r="B39" s="27"/>
      <c r="C39" s="27"/>
      <c r="D39" s="27"/>
      <c r="E39" s="27"/>
      <c r="F39" s="27"/>
      <c r="G39" s="27"/>
      <c r="H39" s="27"/>
    </row>
    <row r="40" spans="1:250" s="22" customFormat="1" ht="24" customHeight="1" x14ac:dyDescent="0.35">
      <c r="A40" s="82" t="s">
        <v>62</v>
      </c>
      <c r="B40" s="82"/>
      <c r="C40" s="82"/>
      <c r="D40" s="82"/>
      <c r="E40" s="82"/>
      <c r="F40" s="82"/>
      <c r="G40" s="82"/>
      <c r="H40" s="82"/>
    </row>
    <row r="41" spans="1:250" s="29" customFormat="1" ht="24" customHeight="1" x14ac:dyDescent="0.35">
      <c r="A41" s="81" t="s">
        <v>61</v>
      </c>
      <c r="B41" s="81"/>
      <c r="C41" s="81"/>
      <c r="D41" s="81"/>
      <c r="E41" s="81"/>
      <c r="F41" s="81"/>
      <c r="G41" s="81"/>
      <c r="H41" s="81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  <c r="IL41" s="28"/>
      <c r="IM41" s="28"/>
      <c r="IN41" s="28"/>
      <c r="IO41" s="28"/>
      <c r="IP41" s="28"/>
    </row>
    <row r="42" spans="1:250" s="22" customFormat="1" ht="24" customHeight="1" x14ac:dyDescent="0.35">
      <c r="A42" s="82" t="s">
        <v>16</v>
      </c>
      <c r="B42" s="82"/>
      <c r="C42" s="82"/>
      <c r="D42" s="82"/>
      <c r="E42" s="82"/>
      <c r="F42" s="82"/>
      <c r="G42" s="82"/>
      <c r="H42" s="82"/>
    </row>
    <row r="43" spans="1:250" s="22" customFormat="1" ht="24" customHeight="1" x14ac:dyDescent="0.35">
      <c r="A43" s="30" t="s">
        <v>17</v>
      </c>
      <c r="B43" s="27"/>
      <c r="C43" s="27"/>
      <c r="D43" s="27"/>
      <c r="E43" s="27"/>
      <c r="F43" s="27"/>
      <c r="G43" s="27"/>
      <c r="H43" s="27"/>
    </row>
    <row r="44" spans="1:250" s="22" customFormat="1" ht="18" x14ac:dyDescent="0.35">
      <c r="A44" s="31"/>
      <c r="G44" s="25"/>
      <c r="H44" s="25"/>
    </row>
    <row r="45" spans="1:250" s="29" customFormat="1" ht="18" x14ac:dyDescent="0.35">
      <c r="A45" s="32"/>
      <c r="B45" s="33" t="s">
        <v>18</v>
      </c>
      <c r="C45" s="33"/>
      <c r="D45" s="33"/>
      <c r="E45" s="34"/>
      <c r="F45" s="34"/>
      <c r="G45" s="35"/>
      <c r="H45" s="35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28"/>
      <c r="IF45" s="28"/>
      <c r="IG45" s="28"/>
      <c r="IH45" s="28"/>
      <c r="II45" s="28"/>
      <c r="IJ45" s="28"/>
      <c r="IK45" s="28"/>
      <c r="IL45" s="28"/>
      <c r="IM45" s="28"/>
      <c r="IN45" s="28"/>
      <c r="IO45" s="28"/>
      <c r="IP45" s="28"/>
    </row>
    <row r="46" spans="1:250" s="29" customFormat="1" ht="18" x14ac:dyDescent="0.35">
      <c r="A46" s="22"/>
      <c r="B46" s="36" t="s">
        <v>19</v>
      </c>
      <c r="C46" s="36"/>
      <c r="D46" s="36"/>
      <c r="E46" s="34"/>
      <c r="F46" s="34"/>
      <c r="G46" s="35"/>
      <c r="H46" s="35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  <c r="HW46" s="28"/>
      <c r="HX46" s="28"/>
      <c r="HY46" s="28"/>
      <c r="HZ46" s="28"/>
      <c r="IA46" s="28"/>
      <c r="IB46" s="28"/>
      <c r="IC46" s="28"/>
      <c r="ID46" s="28"/>
      <c r="IE46" s="28"/>
      <c r="IF46" s="28"/>
      <c r="IG46" s="28"/>
      <c r="IH46" s="28"/>
      <c r="II46" s="28"/>
      <c r="IJ46" s="28"/>
      <c r="IK46" s="28"/>
      <c r="IL46" s="28"/>
      <c r="IM46" s="28"/>
      <c r="IN46" s="28"/>
      <c r="IO46" s="28"/>
      <c r="IP46" s="28"/>
    </row>
    <row r="47" spans="1:250" s="29" customFormat="1" ht="18" x14ac:dyDescent="0.35">
      <c r="A47" s="32"/>
      <c r="B47" s="37"/>
      <c r="C47" s="37"/>
      <c r="D47" s="37"/>
      <c r="E47" s="34"/>
      <c r="F47" s="34"/>
      <c r="G47" s="35"/>
      <c r="H47" s="35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  <c r="HW47" s="28"/>
      <c r="HX47" s="28"/>
      <c r="HY47" s="28"/>
      <c r="HZ47" s="28"/>
      <c r="IA47" s="28"/>
      <c r="IB47" s="28"/>
      <c r="IC47" s="28"/>
      <c r="ID47" s="28"/>
      <c r="IE47" s="28"/>
      <c r="IF47" s="28"/>
      <c r="IG47" s="28"/>
      <c r="IH47" s="28"/>
      <c r="II47" s="28"/>
      <c r="IJ47" s="28"/>
      <c r="IK47" s="28"/>
      <c r="IL47" s="28"/>
      <c r="IM47" s="28"/>
      <c r="IN47" s="28"/>
      <c r="IO47" s="28"/>
      <c r="IP47" s="28"/>
    </row>
    <row r="48" spans="1:250" s="7" customFormat="1" ht="13.8" x14ac:dyDescent="0.25">
      <c r="A48" s="5"/>
      <c r="E48" s="9"/>
      <c r="F48" s="9"/>
      <c r="G48" s="8"/>
      <c r="H48" s="8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</row>
    <row r="49" spans="1:250" s="7" customFormat="1" ht="13.8" x14ac:dyDescent="0.25">
      <c r="A49" s="5"/>
      <c r="B49" s="9"/>
      <c r="C49" s="9"/>
      <c r="D49" s="9"/>
      <c r="E49" s="9"/>
      <c r="F49" s="9"/>
      <c r="G49" s="8"/>
      <c r="H49" s="8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</row>
    <row r="50" spans="1:250" s="7" customFormat="1" ht="13.8" x14ac:dyDescent="0.25">
      <c r="A50" s="5"/>
      <c r="B50" s="9"/>
      <c r="C50" s="9"/>
      <c r="D50" s="9"/>
      <c r="E50" s="9"/>
      <c r="F50" s="9"/>
      <c r="G50" s="8"/>
      <c r="H50" s="8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</row>
    <row r="51" spans="1:250" x14ac:dyDescent="0.4">
      <c r="A51" s="1"/>
      <c r="G51" s="1"/>
      <c r="H51" s="1"/>
    </row>
    <row r="52" spans="1:250" x14ac:dyDescent="0.4">
      <c r="A52" s="1"/>
      <c r="G52" s="1"/>
      <c r="H52" s="1"/>
    </row>
    <row r="53" spans="1:250" x14ac:dyDescent="0.4">
      <c r="A53" s="1"/>
      <c r="G53" s="1"/>
      <c r="H53" s="1"/>
    </row>
    <row r="54" spans="1:250" x14ac:dyDescent="0.4">
      <c r="A54" s="1"/>
      <c r="G54" s="1"/>
      <c r="H54" s="1"/>
    </row>
    <row r="55" spans="1:250" x14ac:dyDescent="0.4">
      <c r="A55" s="1"/>
      <c r="G55" s="1"/>
      <c r="H55" s="1"/>
    </row>
    <row r="56" spans="1:250" x14ac:dyDescent="0.4">
      <c r="A56" s="1"/>
      <c r="G56" s="1"/>
      <c r="H56" s="1"/>
    </row>
    <row r="57" spans="1:250" x14ac:dyDescent="0.4">
      <c r="A57" s="1"/>
      <c r="G57" s="1"/>
      <c r="H57" s="1"/>
    </row>
    <row r="58" spans="1:250" x14ac:dyDescent="0.4">
      <c r="A58" s="1"/>
      <c r="G58" s="1"/>
      <c r="H58" s="1"/>
    </row>
    <row r="59" spans="1:250" x14ac:dyDescent="0.4">
      <c r="A59" s="1"/>
      <c r="G59" s="1"/>
      <c r="H59" s="1"/>
    </row>
    <row r="60" spans="1:250" x14ac:dyDescent="0.4">
      <c r="A60" s="1"/>
      <c r="G60" s="1"/>
      <c r="H60" s="1"/>
    </row>
    <row r="61" spans="1:250" x14ac:dyDescent="0.4">
      <c r="A61" s="1"/>
      <c r="G61" s="1"/>
      <c r="H61" s="1"/>
    </row>
    <row r="62" spans="1:250" x14ac:dyDescent="0.4">
      <c r="A62" s="1"/>
      <c r="G62" s="1"/>
      <c r="H62" s="1"/>
    </row>
    <row r="63" spans="1:250" x14ac:dyDescent="0.4">
      <c r="A63" s="1"/>
      <c r="G63" s="1"/>
      <c r="H63" s="1"/>
    </row>
    <row r="64" spans="1:250" x14ac:dyDescent="0.4">
      <c r="A64" s="1"/>
      <c r="G64" s="1"/>
      <c r="H64" s="1"/>
    </row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</sheetData>
  <mergeCells count="29">
    <mergeCell ref="A12:H12"/>
    <mergeCell ref="A24:H24"/>
    <mergeCell ref="A41:H41"/>
    <mergeCell ref="A42:H42"/>
    <mergeCell ref="A23:F23"/>
    <mergeCell ref="G23:H23"/>
    <mergeCell ref="A36:H36"/>
    <mergeCell ref="A37:H37"/>
    <mergeCell ref="A40:H40"/>
    <mergeCell ref="A38:H38"/>
    <mergeCell ref="A31:F31"/>
    <mergeCell ref="G31:H31"/>
    <mergeCell ref="B34:H34"/>
    <mergeCell ref="A8:B8"/>
    <mergeCell ref="A9:H9"/>
    <mergeCell ref="A10:A11"/>
    <mergeCell ref="E10:F10"/>
    <mergeCell ref="D10:D11"/>
    <mergeCell ref="B11:C11"/>
    <mergeCell ref="G10:G11"/>
    <mergeCell ref="H10:H11"/>
    <mergeCell ref="C8:H8"/>
    <mergeCell ref="B2:H2"/>
    <mergeCell ref="A5:B7"/>
    <mergeCell ref="A1:H1"/>
    <mergeCell ref="A4:H4"/>
    <mergeCell ref="C5:H5"/>
    <mergeCell ref="C6:H6"/>
    <mergeCell ref="C7:H7"/>
  </mergeCells>
  <pageMargins left="0.11811023622047245" right="0.11811023622047245" top="0" bottom="0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Цінова пропозиція_Додаток №2</vt:lpstr>
      <vt:lpstr>'Цінова пропозиція_Додаток №2'!Область_друку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2025-05-23T07:46:42Z</dcterms:modified>
  <cp:category/>
  <cp:contentStatus/>
</cp:coreProperties>
</file>