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406" documentId="13_ncr:1_{2B86E354-F780-45D1-942E-10D181CF870D}" xr6:coauthVersionLast="47" xr6:coauthVersionMax="47" xr10:uidLastSave="{654B50ED-68A4-430A-AEE1-656C757E8C64}"/>
  <bookViews>
    <workbookView xWindow="28680" yWindow="-120" windowWidth="29040" windowHeight="15720" xr2:uid="{00000000-000D-0000-FFFF-FFFF00000000}"/>
  </bookViews>
  <sheets>
    <sheet name="Цінова пропозиція_Додаток №2" sheetId="7" r:id="rId1"/>
  </sheets>
  <definedNames>
    <definedName name="_xlnm.Print_Area" localSheetId="0">'Цінова пропозиція_Додаток №2'!$A$1:$H$41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7" l="1"/>
  <c r="H24" i="7"/>
  <c r="H23" i="7"/>
  <c r="G26" i="7"/>
  <c r="G21" i="7"/>
  <c r="G17" i="7"/>
  <c r="H13" i="7"/>
  <c r="H14" i="7"/>
  <c r="H15" i="7"/>
  <c r="H16" i="7"/>
  <c r="H19" i="7"/>
  <c r="H20" i="7"/>
</calcChain>
</file>

<file path=xl/sharedStrings.xml><?xml version="1.0" encoding="utf-8"?>
<sst xmlns="http://schemas.openxmlformats.org/spreadsheetml/2006/main" count="66" uniqueCount="58">
  <si>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</si>
  <si>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</si>
  <si>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</si>
  <si>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</si>
  <si>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</si>
  <si>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</si>
  <si>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</si>
  <si>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</si>
  <si>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</si>
  <si>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</si>
  <si>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</si>
  <si>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</si>
  <si>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</si>
  <si>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</si>
  <si>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</si>
  <si>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</si>
  <si>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</si>
  <si>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</si>
  <si>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</si>
  <si>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</si>
  <si>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</si>
  <si>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</si>
  <si>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</si>
  <si>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Точка доступу Ubiquiti Unifi 6 Pro</t>
  </si>
  <si>
    <t xml:space="preserve">Найменування товарів 
</t>
  </si>
  <si>
    <t>Бренд: Ubiquiti
Артикул: U6-Pro
Тип: Точка доступу
Стандарт: 802.11ax (Wi-Fi 6)
Робота в кількох діапазонах: Двохдіапазонний (Dual band)
Максимальна швидкість з'єднання 2,4 ГГц, Мбіт/с: 574
Максимальна швидкість з'єднання 5 ГГц, Мбіт/с: 4800
Підтримка Multiple SSID: є
Вхід (WAN-порт): 1х10/100/1000
Тип антени (внутр/зовн): внутрішня
MU-MIMO: є
Коефіцієнт посилення антени, дБи: 6
Потужність передавача, дБм: 26
Веб-інтерфейс: є
Розміри, мм: 197 x 35
Маса, г: 460
Розширені режими шифрування: WPA / WPA2 / WPA3
Живлення PoE: є
Колір: білий
Інше: IP54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</si>
  <si>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</si>
  <si>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</si>
  <si>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</si>
  <si>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b/>
        <sz val="14"/>
        <color theme="1"/>
        <rFont val="Times New Roman"/>
        <family val="1"/>
        <charset val="204"/>
      </rPr>
      <t>з поставкою товарів, здійснюються за рахунок Постачальника та їх вартість включена в цінову пропозицію.</t>
    </r>
  </si>
  <si>
    <r>
      <t>Ми ознайомлені та погоджуємося з Умовами типового Договору  ТЧХУ (</t>
    </r>
    <r>
      <rPr>
        <b/>
        <sz val="14"/>
        <color theme="1"/>
        <rFont val="Times New Roman"/>
        <family val="1"/>
        <charset val="204"/>
      </rPr>
      <t>Додаток №3</t>
    </r>
    <r>
      <rPr>
        <sz val="14"/>
        <color theme="1"/>
        <rFont val="Times New Roman"/>
        <family val="1"/>
        <charset val="204"/>
      </rPr>
      <t xml:space="preserve"> до Запиту).</t>
    </r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</si>
  <si>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</t>
    </r>
    <r>
      <rPr>
        <b/>
        <sz val="12"/>
        <color theme="1"/>
        <rFont val="Times New Roman"/>
        <family val="1"/>
        <charset val="204"/>
      </rPr>
      <t>в тендері на закупівлю комплексу мережевого та відеонаглядового обладнання.</t>
    </r>
  </si>
  <si>
    <r>
      <t xml:space="preserve">Додаток №2 до Запиту №1980NM
</t>
    </r>
    <r>
      <rPr>
        <b/>
        <i/>
        <sz val="14"/>
        <color theme="1"/>
        <rFont val="Times New Roman"/>
        <family val="1"/>
        <charset val="204"/>
      </rPr>
      <t>на закупівлю комплексу мережевого 
та відеонаглядового обладнання</t>
    </r>
  </si>
  <si>
    <t>Точка доступу Ubiquiti U6 In-Wall (U6-IW)</t>
  </si>
  <si>
    <t>IP-камера відеоспостереження Ubiquiti UniFi Video Camera G5 Bullet</t>
  </si>
  <si>
    <t>Монтажна коробка Hikvision DS-1280ZJ-XS</t>
  </si>
  <si>
    <t>Монтажна коробка Hikvision DS-1280ZJ-DM21</t>
  </si>
  <si>
    <t>Комутатор керований рівня 3 Ubiquiti UniFi Switch Pro 48 (USW-PRO-48)</t>
  </si>
  <si>
    <t>Керований комутатор рівня 3 Ubiquiti UniFi Enterprise Switch 48 PoE (USW-Enterprise-48-PoE)</t>
  </si>
  <si>
    <t>Ubiquiti UniFi WAN Switch</t>
  </si>
  <si>
    <t>Ubiquiti UniFi WAN Switch RJ45</t>
  </si>
  <si>
    <t>Бренд: Ubiquiti
Артикул: U6-IW
Тип: Точка доступу
Стандарт: 802.11ax (Wi-Fi 6)
Робота в кількох діапазонах: Двохдіапазонний (Dual band)
Максимальна швидкість з'єднання 2,4 ГГц, Мбіт/с: 574
Максимальна швидкість з'єднання 5 ГГц, Мбіт/с: 4800
Інтерфейс підключення (LAN-порт): 4х10/100/1000
Вхід (WAN-порт): 1х10/100/1000
Тип антени (внутр/зовн): внутрішня
MU-MIMO: є
OFDMA: є
Коефіцієнт посилення антени, дБи: 5/5,9
Потужність передавача, дБм: 22/26
Веб-інтерфейс: є
Розміри, мм: 139.66 x 96 x 31.19
Маса, г: 460
Розширені режими шифрування: WPA-Enterprise (WPA/WPA2/WPA3)
Живлення PoE: є
Монтаж у підрозетник: є
Колір: білий</t>
  </si>
  <si>
    <t>Виробник: Hikvision
Артикул: DS-1280ZJ-XS
Тип пристрою: монтажна коробка
Тип камери, що встановлюється: купольна
Матеріал: алюмінієвий сплав
Колір: білий
Розміри, мм: 100 х 43.2 х 129
Гарантія, міс: 24</t>
  </si>
  <si>
    <t>Виробник: Hikvision
Артикул: DS-1280ZJ-DM21
Тип пристрою: монтажна коробка
Тип камери, що встановлюється: купольна
Матеріал: алюмінієвий сплав
Колір: білий
Розміри, мм: 137 x 42
Гарантія, міс: 24</t>
  </si>
  <si>
    <t>Бренд: Ubiquiti
Артикул: USW-Pro-48
Тип: Комутатор керований рівня 3
Кількість портів Fast Ethernet (10/100): немає
Кількість портів Gigabit Ethernet (10/100/1000): 48
Кількість портів SFP: немає
Кількість портів SFP+: 4
Інші порти: немає
Моніторинг та конфігурування: UniFi Network
Можливість монтажу в стійку: є
Стекування: немає
Живлення: AC 100-240V
Розміри, мм: 442,4x285,4x43,7
Вага, кг: 4</t>
  </si>
  <si>
    <t>Бренд: Ubiquiti
Артикул: USW-Enterprise-48-PoE
Тип: Керований комутатор рівня 3
Кількість портів Gigabit Ethernet (10/100/1000): 48
Кількість портів SFP+: 4
Розміри, мм: 442 x 44 x 399
Вага, кг: 6,2
Особливості: USW-Enterprise-48-PoE оснащений 1,3-дюймовим сенсорним дисплеєм LCM. Керований та налаштований мережним контролером UniFi з підтримкою мобільного додатка UniFi Network, USW Enterprise пропонує протоколи комутації та функції рівня 3, включаючи режим роботи (комутації, дзеркаловання або агрегування) на порт.</t>
  </si>
  <si>
    <t>Розміри: 442,4 x 120 x 43,7 мм
1 GbE RJ45: 1 порт (1G/100M/10M)
10G SFP+: 3 порти (10G/1G)
Живлення: 2 входи змінного струму (AC)
Форм-фактор: Rack mount (1U)
Комутуюча здатність: 20 Гбіт/с
Загальна пропускна здатність без блокування: 10 Гбіт/с
Швидкість переадресації: 15 млн пакетів за секунду (Mpps)
Максимальне споживання енергії: 13 Вт
Метод живлення: 2 універсальних входи, 100—240 В змінного струму, 50/60 Гц
Метод підключення живлення: Вхід змінного струму (AC)
Блок живлення: 2 внутрішніх AC/DC, 36 Вт
Підтримуваний діапазон напруги: 100—240 В змінного струму (AC)
Управління: Ethernet
Вага без монтажних кронштейнів: 2,2 кг (4,85 фунта)
Вага з монтажними кронштейнами: 2,3 кг (5,1 фунта)
Матеріал корпусу: Сталь SGCC
Матеріал монтажу: Сталь SGCC
Захист від ЕМП/електростатичних розрядів: Повітря: ± 16 кВ, контакт: ± 22 кВ
Температура робочого середовища: від -5 до 40 °C (від 23 до 104 °F)
Вологість робочого середовища: 10–90%, без конденсації
Сертифікація: CE, FCC, IC
Підтримка UniFi Network: Версія 9.1.119 і вище</t>
  </si>
  <si>
    <t>Розміри: 442,4 x 120 x 43,7 мм
1 GbE RJ45: 1 порт (1G/100M/10M)
10 GbE RJ45: 3 порти (10G/5G/2.5G/1G/100M)
Живлення: 2 входи змінного струму (AC)
Форм-фактор: Монтаж у стійку (1U)
Комутуюча здатність: 20 Гбіт/с
Загальна пропускна здатність без блокування: 10 Гбіт/с
Швидкість переадресації: 15 млн пакетів за секунду (Mpps)
Максимальне споживання енергії: 18 Вт
Метод живлення: 2 універсальні входи, 100—240 В змінного струму, 50/60 Гц
Метод підключення живлення: Вхід змінного струму (AC)
Блок живлення: 2 внутрішніх AC/DC, 36 Вт
Підтримуваний діапазон напруги: 100—240 В змінного струму (AC)
Управління: Через Ethernet
Вага без монтажних кронштейнів: 2,3 кг (5,1 фунта)
Вага з монтажними кронштейнами: 2,4 кг (5,3 фунта)
Матеріал корпусу: Сталь SGCC
Матеріал монтажу: Сталь SGCC
Захист від ЕМП/електростатичних розрядів: Повітря: ± 16 кВ, контакт: ± 10 кВ
Температура робочого середовища: від -5 до 40 °C (від 23 до 104 °F)
Вологість робочого середовища: 10–90%, без конденсації
Сертифікація: CE, FCC, IC
Підтримка UniFi Network: Версія 9.1.119 і вище</t>
  </si>
  <si>
    <t>Бренд: Ubiquiti
Артикул: UVC-G5-Bullet
Тип: IP-камера відеоспостереження
Тип корпусу: циліндрична (Bullet)
Виконання: неповоротна
Сенсор: 1/3" HDR Sensor
Фокусна відстань, мм: 3,6
Мінімальна освітленість, lux: немає даних
Роздільна здатність: 5 Mp - 30 к/с
Розширення відео / кадрів в секунду: 2688x1512
Інфрачервоне підсвічування: немає даних
Інфрачервоний фільтр: є
Знімна лінза: немає; Збільшення: немає
Мікрофон: є
Тепловізор: немає
Кути огляду по горизонталі, градусів: 84,4
Кути огляду по вертикалі, градусів: 45,4
Кути огляду по діагоналі, градусів: 99,8
Мережевий інтерфейс: 10/100
Бездротова мережа: немає
Мережеві протоколи: немає даних
Віддалене керування: Chrome, Firefox, Safari, Edge, Opera
Інші інтерфейси: немає даних
Поворот, градусів: немає
Нахил, градусів: немає
Розмір, мм: 75.5x74.4, Вага, г: 225
Живлення: DC 4В
Підтримка PoE (Power over Ethernet): є
Захист: IPX4</t>
  </si>
  <si>
    <t>Всього вартість пропозиції по ЛОТ №1, грн*</t>
  </si>
  <si>
    <t>Всього вартість пропозиції по ЛОТ №2, грн*</t>
  </si>
  <si>
    <t xml:space="preserve"> ** Закупівля здійснюється різними лотами. </t>
  </si>
  <si>
    <r>
      <rPr>
        <b/>
        <sz val="16"/>
        <color theme="1"/>
        <rFont val="Times New Roman"/>
        <family val="1"/>
        <charset val="204"/>
      </rPr>
      <t>Умови оплати (</t>
    </r>
    <r>
      <rPr>
        <b/>
        <sz val="16"/>
        <color rgb="FFFF0000"/>
        <rFont val="Times New Roman"/>
        <family val="1"/>
        <charset val="204"/>
      </rPr>
      <t>обов’язково заповнити!</t>
    </r>
    <r>
      <rPr>
        <b/>
        <sz val="16"/>
        <color theme="1"/>
        <rFont val="Times New Roman"/>
        <family val="1"/>
        <charset val="204"/>
      </rPr>
      <t>)</t>
    </r>
    <r>
      <rPr>
        <b/>
        <i/>
        <sz val="14"/>
        <color theme="1"/>
        <rFont val="Times New Roman"/>
        <family val="1"/>
        <charset val="204"/>
      </rPr>
      <t xml:space="preserve">: </t>
    </r>
    <r>
      <rPr>
        <i/>
        <sz val="14"/>
        <color theme="1"/>
        <rFont val="Times New Roman"/>
        <family val="1"/>
        <charset val="204"/>
      </rPr>
      <t xml:space="preserve">__________________________________ </t>
    </r>
  </si>
  <si>
    <r>
      <t xml:space="preserve">ЛОТ №3 - </t>
    </r>
    <r>
      <rPr>
        <b/>
        <sz val="16"/>
        <color theme="1"/>
        <rFont val="Times New Roman"/>
        <family val="1"/>
        <charset val="204"/>
      </rPr>
      <t>Обладнання для відеоспостереження</t>
    </r>
  </si>
  <si>
    <t>Всього вартість пропозиції по ЛОТ №3, грн*</t>
  </si>
  <si>
    <t>ЛОТ №2 - Комутатори</t>
  </si>
  <si>
    <t>ЛОТ №1 - Мережеве обладнання</t>
  </si>
  <si>
    <r>
      <rPr>
        <b/>
        <sz val="16"/>
        <color theme="1"/>
        <rFont val="Times New Roman"/>
        <family val="1"/>
        <charset val="204"/>
      </rPr>
      <t>Терміни поставки (</t>
    </r>
    <r>
      <rPr>
        <b/>
        <sz val="16"/>
        <color rgb="FFFF0000"/>
        <rFont val="Times New Roman"/>
        <family val="1"/>
        <charset val="204"/>
      </rPr>
      <t>обов’язково заповнити!</t>
    </r>
    <r>
      <rPr>
        <b/>
        <sz val="16"/>
        <color theme="1"/>
        <rFont val="Times New Roman"/>
        <family val="1"/>
        <charset val="204"/>
      </rPr>
      <t xml:space="preserve">):
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По ЛОТУ №1</t>
    </r>
    <r>
      <rPr>
        <i/>
        <sz val="14"/>
        <color theme="1"/>
        <rFont val="Times New Roman"/>
        <family val="1"/>
        <charset val="204"/>
      </rPr>
      <t xml:space="preserve">_____________________________________ </t>
    </r>
    <r>
      <rPr>
        <b/>
        <i/>
        <sz val="14"/>
        <color theme="1"/>
        <rFont val="Times New Roman"/>
        <family val="1"/>
        <charset val="204"/>
      </rPr>
      <t>календарних днів,</t>
    </r>
    <r>
      <rPr>
        <i/>
        <sz val="14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 xml:space="preserve">з моменту укладення договору,
</t>
    </r>
    <r>
      <rPr>
        <b/>
        <sz val="14"/>
        <color theme="1"/>
        <rFont val="Times New Roman"/>
        <family val="1"/>
        <charset val="204"/>
      </rPr>
      <t>По ЛОТУ №2__</t>
    </r>
    <r>
      <rPr>
        <b/>
        <i/>
        <sz val="14"/>
        <color theme="1"/>
        <rFont val="Times New Roman"/>
        <family val="1"/>
        <charset val="204"/>
      </rPr>
      <t>___________________________________ календарних днів, з моменту укладення договору.
По ЛОТУ №2_____________________________________ календарних днів, з моменту укладення договору.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</si>
</sst>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1" fillId="0" borderId="0" xfId="0" applyFont="1"/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1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/>
    <xf numFmtId="0" fontId="2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4" fontId="14" fillId="0" borderId="21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1" fillId="4" borderId="0" xfId="0" applyFont="1" applyFill="1"/>
    <xf numFmtId="4" fontId="21" fillId="4" borderId="0" xfId="0" applyNumberFormat="1" applyFont="1" applyFill="1"/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2" borderId="23" xfId="0" applyFont="1" applyFill="1" applyBorder="1" applyAlignment="1">
      <alignment horizontal="right" vertical="center"/>
    </xf>
    <xf numFmtId="164" fontId="14" fillId="2" borderId="11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right" vertical="center" wrapText="1"/>
    </xf>
    <xf numFmtId="0" fontId="14" fillId="3" borderId="0" xfId="0" applyFont="1" applyFill="1" applyAlignment="1">
      <alignment horizontal="right" vertical="center"/>
    </xf>
    <xf numFmtId="0" fontId="4" fillId="0" borderId="6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P80"/>
  <sheetViews>
    <sheetView showGridLines="0" tabSelected="1" view="pageBreakPreview" topLeftCell="A15" zoomScale="70" zoomScaleNormal="90" zoomScaleSheetLayoutView="70" workbookViewId="0">
      <selection activeCell="O24" sqref="O24"/>
    </sheetView>
  </sheetViews>
  <sheetFormatPr defaultColWidth="9.109375" defaultRowHeight="21" x14ac:dyDescent="0.4"/>
  <cols>
    <col min="1" max="1" width="5.33203125" style="2" customWidth="1"/>
    <col min="2" max="2" width="29" style="1" customWidth="1"/>
    <col min="3" max="3" width="57.77734375" style="1" customWidth="1"/>
    <col min="4" max="4" width="7.88671875" style="1" customWidth="1"/>
    <col min="5" max="5" width="12.88671875" style="1" customWidth="1"/>
    <col min="6" max="6" width="13.44140625" style="1" customWidth="1"/>
    <col min="7" max="8" width="43.33203125" style="4" customWidth="1"/>
    <col min="9" max="16384" width="9.109375" style="1"/>
  </cols>
  <sheetData>
    <row r="1" spans="1:8" ht="60" customHeight="1" x14ac:dyDescent="0.4">
      <c r="A1" s="89" t="s">
        <v>32</v>
      </c>
      <c r="B1" s="90"/>
      <c r="C1" s="90"/>
      <c r="D1" s="90"/>
      <c r="E1" s="90"/>
      <c r="F1" s="90"/>
      <c r="G1" s="90"/>
      <c r="H1" s="90"/>
    </row>
    <row r="2" spans="1:8" ht="24.6" x14ac:dyDescent="0.4">
      <c r="B2" s="82" t="s">
        <v>0</v>
      </c>
      <c r="C2" s="82"/>
      <c r="D2" s="82"/>
      <c r="E2" s="82"/>
      <c r="F2" s="82"/>
      <c r="G2" s="82"/>
      <c r="H2" s="82"/>
    </row>
    <row r="3" spans="1:8" ht="63.6" customHeight="1" x14ac:dyDescent="0.4"/>
    <row r="4" spans="1:8" ht="29.25" customHeight="1" x14ac:dyDescent="0.4">
      <c r="A4" s="91" t="s">
        <v>31</v>
      </c>
      <c r="B4" s="91"/>
      <c r="C4" s="91"/>
      <c r="D4" s="91"/>
      <c r="E4" s="91"/>
      <c r="F4" s="91"/>
      <c r="G4" s="91"/>
      <c r="H4" s="91"/>
    </row>
    <row r="5" spans="1:8" ht="40.200000000000003" customHeight="1" x14ac:dyDescent="0.4">
      <c r="A5" s="83" t="s">
        <v>1</v>
      </c>
      <c r="B5" s="84"/>
      <c r="C5" s="81" t="s">
        <v>2</v>
      </c>
      <c r="D5" s="81"/>
      <c r="E5" s="81"/>
      <c r="F5" s="81"/>
      <c r="G5" s="81"/>
      <c r="H5" s="81"/>
    </row>
    <row r="6" spans="1:8" ht="40.200000000000003" customHeight="1" x14ac:dyDescent="0.4">
      <c r="A6" s="85"/>
      <c r="B6" s="86"/>
      <c r="C6" s="81" t="s">
        <v>3</v>
      </c>
      <c r="D6" s="81"/>
      <c r="E6" s="81"/>
      <c r="F6" s="81"/>
      <c r="G6" s="81"/>
      <c r="H6" s="81"/>
    </row>
    <row r="7" spans="1:8" ht="40.200000000000003" customHeight="1" x14ac:dyDescent="0.4">
      <c r="A7" s="87"/>
      <c r="B7" s="88"/>
      <c r="C7" s="81" t="s">
        <v>4</v>
      </c>
      <c r="D7" s="81"/>
      <c r="E7" s="81"/>
      <c r="F7" s="81"/>
      <c r="G7" s="81"/>
      <c r="H7" s="81"/>
    </row>
    <row r="8" spans="1:8" ht="40.200000000000003" customHeight="1" x14ac:dyDescent="0.4">
      <c r="A8" s="67" t="s">
        <v>5</v>
      </c>
      <c r="B8" s="68"/>
      <c r="C8" s="81" t="s">
        <v>6</v>
      </c>
      <c r="D8" s="81"/>
      <c r="E8" s="81"/>
      <c r="F8" s="81"/>
      <c r="G8" s="81"/>
      <c r="H8" s="81"/>
    </row>
    <row r="9" spans="1:8" ht="28.2" customHeight="1" thickBot="1" x14ac:dyDescent="0.45">
      <c r="A9" s="69"/>
      <c r="B9" s="69"/>
      <c r="C9" s="69"/>
      <c r="D9" s="69"/>
      <c r="E9" s="69"/>
      <c r="F9" s="69"/>
      <c r="G9" s="69"/>
      <c r="H9" s="69"/>
    </row>
    <row r="10" spans="1:8" ht="57.6" customHeight="1" thickBot="1" x14ac:dyDescent="0.45">
      <c r="A10" s="70" t="s">
        <v>7</v>
      </c>
      <c r="B10" s="16" t="s">
        <v>24</v>
      </c>
      <c r="C10" s="15" t="s">
        <v>8</v>
      </c>
      <c r="D10" s="73" t="s">
        <v>21</v>
      </c>
      <c r="E10" s="72" t="s">
        <v>9</v>
      </c>
      <c r="F10" s="72"/>
      <c r="G10" s="77" t="s">
        <v>10</v>
      </c>
      <c r="H10" s="79" t="s">
        <v>11</v>
      </c>
    </row>
    <row r="11" spans="1:8" s="3" customFormat="1" ht="20.399999999999999" customHeight="1" thickBot="1" x14ac:dyDescent="0.45">
      <c r="A11" s="71"/>
      <c r="B11" s="75" t="s">
        <v>12</v>
      </c>
      <c r="C11" s="76"/>
      <c r="D11" s="74"/>
      <c r="E11" s="41" t="s">
        <v>13</v>
      </c>
      <c r="F11" s="42" t="s">
        <v>14</v>
      </c>
      <c r="G11" s="78"/>
      <c r="H11" s="80"/>
    </row>
    <row r="12" spans="1:8" s="3" customFormat="1" ht="55.2" customHeight="1" thickBot="1" x14ac:dyDescent="0.45">
      <c r="A12" s="54" t="s">
        <v>56</v>
      </c>
      <c r="B12" s="55"/>
      <c r="C12" s="55"/>
      <c r="D12" s="55"/>
      <c r="E12" s="55"/>
      <c r="F12" s="55"/>
      <c r="G12" s="55"/>
      <c r="H12" s="56"/>
    </row>
    <row r="13" spans="1:8" s="3" customFormat="1" ht="276" x14ac:dyDescent="0.4">
      <c r="A13" s="11">
        <v>1</v>
      </c>
      <c r="B13" s="43" t="s">
        <v>23</v>
      </c>
      <c r="C13" s="44" t="s">
        <v>25</v>
      </c>
      <c r="D13" s="45" t="s">
        <v>22</v>
      </c>
      <c r="E13" s="46">
        <v>6</v>
      </c>
      <c r="F13" s="36"/>
      <c r="G13" s="37"/>
      <c r="H13" s="38">
        <f>G13*F13</f>
        <v>0</v>
      </c>
    </row>
    <row r="14" spans="1:8" s="3" customFormat="1" ht="303.60000000000002" x14ac:dyDescent="0.4">
      <c r="A14" s="10">
        <v>2</v>
      </c>
      <c r="B14" s="12" t="s">
        <v>33</v>
      </c>
      <c r="C14" s="13" t="s">
        <v>41</v>
      </c>
      <c r="D14" s="14" t="s">
        <v>22</v>
      </c>
      <c r="E14" s="35">
        <v>1</v>
      </c>
      <c r="F14" s="39"/>
      <c r="G14" s="40"/>
      <c r="H14" s="38">
        <f t="shared" ref="H14:H20" si="0">G14*F14</f>
        <v>0</v>
      </c>
    </row>
    <row r="15" spans="1:8" s="3" customFormat="1" ht="193.2" x14ac:dyDescent="0.4">
      <c r="A15" s="11">
        <v>3</v>
      </c>
      <c r="B15" s="12" t="s">
        <v>37</v>
      </c>
      <c r="C15" s="13" t="s">
        <v>44</v>
      </c>
      <c r="D15" s="14" t="s">
        <v>22</v>
      </c>
      <c r="E15" s="35">
        <v>1</v>
      </c>
      <c r="F15" s="39"/>
      <c r="G15" s="40"/>
      <c r="H15" s="38">
        <f t="shared" si="0"/>
        <v>0</v>
      </c>
    </row>
    <row r="16" spans="1:8" s="3" customFormat="1" ht="180" thickBot="1" x14ac:dyDescent="0.45">
      <c r="A16" s="10">
        <v>4</v>
      </c>
      <c r="B16" s="12" t="s">
        <v>38</v>
      </c>
      <c r="C16" s="13" t="s">
        <v>45</v>
      </c>
      <c r="D16" s="14" t="s">
        <v>22</v>
      </c>
      <c r="E16" s="35">
        <v>1</v>
      </c>
      <c r="F16" s="39"/>
      <c r="G16" s="40"/>
      <c r="H16" s="38">
        <f t="shared" si="0"/>
        <v>0</v>
      </c>
    </row>
    <row r="17" spans="1:8" s="3" customFormat="1" ht="41.4" customHeight="1" thickBot="1" x14ac:dyDescent="0.45">
      <c r="A17" s="57" t="s">
        <v>49</v>
      </c>
      <c r="B17" s="58"/>
      <c r="C17" s="58"/>
      <c r="D17" s="58"/>
      <c r="E17" s="58"/>
      <c r="F17" s="59"/>
      <c r="G17" s="60">
        <f>SUM(H13:H16)</f>
        <v>0</v>
      </c>
      <c r="H17" s="61"/>
    </row>
    <row r="18" spans="1:8" s="3" customFormat="1" ht="41.4" customHeight="1" thickBot="1" x14ac:dyDescent="0.45">
      <c r="A18" s="51" t="s">
        <v>55</v>
      </c>
      <c r="B18" s="52"/>
      <c r="C18" s="52"/>
      <c r="D18" s="52"/>
      <c r="E18" s="52"/>
      <c r="F18" s="52"/>
      <c r="G18" s="52"/>
      <c r="H18" s="53"/>
    </row>
    <row r="19" spans="1:8" s="3" customFormat="1" ht="375.6" customHeight="1" x14ac:dyDescent="0.4">
      <c r="A19" s="11">
        <v>5</v>
      </c>
      <c r="B19" s="12" t="s">
        <v>39</v>
      </c>
      <c r="C19" s="13" t="s">
        <v>46</v>
      </c>
      <c r="D19" s="14" t="s">
        <v>22</v>
      </c>
      <c r="E19" s="35">
        <v>5</v>
      </c>
      <c r="F19" s="39"/>
      <c r="G19" s="40"/>
      <c r="H19" s="38">
        <f t="shared" si="0"/>
        <v>0</v>
      </c>
    </row>
    <row r="20" spans="1:8" s="3" customFormat="1" ht="390" customHeight="1" thickBot="1" x14ac:dyDescent="0.45">
      <c r="A20" s="10">
        <v>6</v>
      </c>
      <c r="B20" s="12" t="s">
        <v>40</v>
      </c>
      <c r="C20" s="13" t="s">
        <v>47</v>
      </c>
      <c r="D20" s="14" t="s">
        <v>22</v>
      </c>
      <c r="E20" s="35">
        <v>5</v>
      </c>
      <c r="F20" s="39"/>
      <c r="G20" s="40"/>
      <c r="H20" s="38">
        <f t="shared" si="0"/>
        <v>0</v>
      </c>
    </row>
    <row r="21" spans="1:8" ht="44.4" customHeight="1" thickBot="1" x14ac:dyDescent="0.45">
      <c r="A21" s="57" t="s">
        <v>50</v>
      </c>
      <c r="B21" s="58"/>
      <c r="C21" s="58"/>
      <c r="D21" s="58"/>
      <c r="E21" s="58"/>
      <c r="F21" s="59"/>
      <c r="G21" s="60">
        <f>SUM(H19:H20)</f>
        <v>0</v>
      </c>
      <c r="H21" s="61"/>
    </row>
    <row r="22" spans="1:8" ht="44.4" customHeight="1" thickBot="1" x14ac:dyDescent="0.45">
      <c r="A22" s="51" t="s">
        <v>53</v>
      </c>
      <c r="B22" s="52"/>
      <c r="C22" s="52"/>
      <c r="D22" s="52"/>
      <c r="E22" s="52"/>
      <c r="F22" s="52"/>
      <c r="G22" s="52"/>
      <c r="H22" s="53"/>
    </row>
    <row r="23" spans="1:8" s="3" customFormat="1" ht="408.6" customHeight="1" x14ac:dyDescent="0.4">
      <c r="A23" s="11">
        <v>3</v>
      </c>
      <c r="B23" s="43" t="s">
        <v>34</v>
      </c>
      <c r="C23" s="44" t="s">
        <v>48</v>
      </c>
      <c r="D23" s="45" t="s">
        <v>22</v>
      </c>
      <c r="E23" s="46">
        <v>5</v>
      </c>
      <c r="F23" s="36"/>
      <c r="G23" s="37"/>
      <c r="H23" s="38">
        <f>G23*F23</f>
        <v>0</v>
      </c>
    </row>
    <row r="24" spans="1:8" s="3" customFormat="1" ht="110.4" x14ac:dyDescent="0.4">
      <c r="A24" s="10">
        <v>4</v>
      </c>
      <c r="B24" s="12" t="s">
        <v>35</v>
      </c>
      <c r="C24" s="13" t="s">
        <v>42</v>
      </c>
      <c r="D24" s="14" t="s">
        <v>22</v>
      </c>
      <c r="E24" s="35">
        <v>5</v>
      </c>
      <c r="F24" s="39"/>
      <c r="G24" s="40"/>
      <c r="H24" s="38">
        <f>G24*F24</f>
        <v>0</v>
      </c>
    </row>
    <row r="25" spans="1:8" s="3" customFormat="1" ht="111" thickBot="1" x14ac:dyDescent="0.45">
      <c r="A25" s="10">
        <v>5</v>
      </c>
      <c r="B25" s="12" t="s">
        <v>36</v>
      </c>
      <c r="C25" s="13" t="s">
        <v>43</v>
      </c>
      <c r="D25" s="14" t="s">
        <v>22</v>
      </c>
      <c r="E25" s="35">
        <v>10</v>
      </c>
      <c r="F25" s="39"/>
      <c r="G25" s="40"/>
      <c r="H25" s="38">
        <f>G25*F25</f>
        <v>0</v>
      </c>
    </row>
    <row r="26" spans="1:8" ht="44.4" customHeight="1" thickBot="1" x14ac:dyDescent="0.45">
      <c r="A26" s="57" t="s">
        <v>54</v>
      </c>
      <c r="B26" s="58"/>
      <c r="C26" s="58"/>
      <c r="D26" s="58"/>
      <c r="E26" s="58"/>
      <c r="F26" s="59"/>
      <c r="G26" s="60">
        <f>SUM(H23:H25)</f>
        <v>0</v>
      </c>
      <c r="H26" s="61"/>
    </row>
    <row r="27" spans="1:8" s="19" customFormat="1" ht="39.6" customHeight="1" x14ac:dyDescent="0.35">
      <c r="A27" s="17" t="s">
        <v>20</v>
      </c>
      <c r="B27" s="18"/>
      <c r="C27" s="18"/>
      <c r="D27" s="18"/>
      <c r="E27" s="18"/>
      <c r="F27" s="18"/>
      <c r="G27" s="18"/>
      <c r="H27" s="18"/>
    </row>
    <row r="28" spans="1:8" s="19" customFormat="1" ht="39.6" customHeight="1" x14ac:dyDescent="0.35">
      <c r="A28" s="20" t="s">
        <v>51</v>
      </c>
      <c r="B28" s="21"/>
      <c r="C28" s="21"/>
      <c r="D28" s="21"/>
      <c r="G28" s="22"/>
      <c r="H28" s="22"/>
    </row>
    <row r="29" spans="1:8" s="19" customFormat="1" ht="138" customHeight="1" x14ac:dyDescent="0.35">
      <c r="A29" s="47"/>
      <c r="B29" s="66" t="s">
        <v>57</v>
      </c>
      <c r="C29" s="66"/>
      <c r="D29" s="66"/>
      <c r="E29" s="66"/>
      <c r="F29" s="66"/>
      <c r="G29" s="66"/>
      <c r="H29" s="66"/>
    </row>
    <row r="30" spans="1:8" s="19" customFormat="1" ht="40.799999999999997" customHeight="1" x14ac:dyDescent="0.35">
      <c r="A30" s="48"/>
      <c r="B30" s="48" t="s">
        <v>52</v>
      </c>
      <c r="C30" s="48"/>
      <c r="D30" s="48"/>
      <c r="E30" s="49"/>
      <c r="F30" s="49"/>
      <c r="G30" s="50"/>
      <c r="H30" s="50"/>
    </row>
    <row r="31" spans="1:8" s="19" customFormat="1" ht="18" x14ac:dyDescent="0.35">
      <c r="A31" s="64" t="s">
        <v>28</v>
      </c>
      <c r="B31" s="64"/>
      <c r="C31" s="64"/>
      <c r="D31" s="64"/>
      <c r="E31" s="64"/>
      <c r="F31" s="64"/>
      <c r="G31" s="64"/>
      <c r="H31" s="64"/>
    </row>
    <row r="32" spans="1:8" s="19" customFormat="1" ht="24" customHeight="1" x14ac:dyDescent="0.35">
      <c r="A32" s="65" t="s">
        <v>29</v>
      </c>
      <c r="B32" s="65"/>
      <c r="C32" s="65"/>
      <c r="D32" s="65"/>
      <c r="E32" s="65"/>
      <c r="F32" s="65"/>
      <c r="G32" s="65"/>
      <c r="H32" s="65"/>
    </row>
    <row r="33" spans="1:250" s="19" customFormat="1" ht="24" customHeight="1" x14ac:dyDescent="0.35">
      <c r="A33" s="65" t="s">
        <v>30</v>
      </c>
      <c r="B33" s="65"/>
      <c r="C33" s="65"/>
      <c r="D33" s="65"/>
      <c r="E33" s="65"/>
      <c r="F33" s="65"/>
      <c r="G33" s="65"/>
      <c r="H33" s="65"/>
      <c r="I33" s="23"/>
    </row>
    <row r="34" spans="1:250" s="19" customFormat="1" ht="24" customHeight="1" x14ac:dyDescent="0.35">
      <c r="A34" s="24" t="s">
        <v>15</v>
      </c>
      <c r="B34" s="24"/>
      <c r="C34" s="24"/>
      <c r="D34" s="24"/>
      <c r="E34" s="24"/>
      <c r="F34" s="24"/>
      <c r="G34" s="24"/>
      <c r="H34" s="24"/>
    </row>
    <row r="35" spans="1:250" s="19" customFormat="1" ht="35.4" customHeight="1" x14ac:dyDescent="0.35">
      <c r="A35" s="65" t="s">
        <v>27</v>
      </c>
      <c r="B35" s="65"/>
      <c r="C35" s="65"/>
      <c r="D35" s="65"/>
      <c r="E35" s="65"/>
      <c r="F35" s="65"/>
      <c r="G35" s="65"/>
      <c r="H35" s="65"/>
    </row>
    <row r="36" spans="1:250" s="26" customFormat="1" ht="24" customHeight="1" x14ac:dyDescent="0.35">
      <c r="A36" s="62" t="s">
        <v>26</v>
      </c>
      <c r="B36" s="62"/>
      <c r="C36" s="62"/>
      <c r="D36" s="62"/>
      <c r="E36" s="62"/>
      <c r="F36" s="62"/>
      <c r="G36" s="62"/>
      <c r="H36" s="6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</row>
    <row r="37" spans="1:250" s="19" customFormat="1" ht="24" customHeight="1" x14ac:dyDescent="0.35">
      <c r="A37" s="63" t="s">
        <v>16</v>
      </c>
      <c r="B37" s="63"/>
      <c r="C37" s="63"/>
      <c r="D37" s="63"/>
      <c r="E37" s="63"/>
      <c r="F37" s="63"/>
      <c r="G37" s="63"/>
      <c r="H37" s="63"/>
    </row>
    <row r="38" spans="1:250" s="19" customFormat="1" ht="24" customHeight="1" x14ac:dyDescent="0.35">
      <c r="A38" s="27" t="s">
        <v>17</v>
      </c>
      <c r="B38" s="24"/>
      <c r="C38" s="24"/>
      <c r="D38" s="24"/>
      <c r="E38" s="24"/>
      <c r="F38" s="24"/>
      <c r="G38" s="24"/>
      <c r="H38" s="24"/>
    </row>
    <row r="39" spans="1:250" s="19" customFormat="1" ht="18" x14ac:dyDescent="0.35">
      <c r="A39" s="28"/>
      <c r="G39" s="22"/>
      <c r="H39" s="22"/>
    </row>
    <row r="40" spans="1:250" s="26" customFormat="1" ht="18" x14ac:dyDescent="0.35">
      <c r="A40" s="29"/>
      <c r="B40" s="30" t="s">
        <v>18</v>
      </c>
      <c r="C40" s="30"/>
      <c r="D40" s="30"/>
      <c r="E40" s="31"/>
      <c r="F40" s="31"/>
      <c r="G40" s="32"/>
      <c r="H40" s="3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</row>
    <row r="41" spans="1:250" s="26" customFormat="1" ht="18" x14ac:dyDescent="0.35">
      <c r="A41" s="19"/>
      <c r="B41" s="33" t="s">
        <v>19</v>
      </c>
      <c r="C41" s="33"/>
      <c r="D41" s="33"/>
      <c r="E41" s="31"/>
      <c r="F41" s="31"/>
      <c r="G41" s="32"/>
      <c r="H41" s="3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</row>
    <row r="42" spans="1:250" s="26" customFormat="1" ht="18" x14ac:dyDescent="0.35">
      <c r="A42" s="29"/>
      <c r="B42" s="34"/>
      <c r="C42" s="34"/>
      <c r="D42" s="34"/>
      <c r="E42" s="31"/>
      <c r="F42" s="31"/>
      <c r="G42" s="32"/>
      <c r="H42" s="3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</row>
    <row r="43" spans="1:250" s="7" customFormat="1" ht="13.8" x14ac:dyDescent="0.25">
      <c r="A43" s="5"/>
      <c r="E43" s="9"/>
      <c r="F43" s="9"/>
      <c r="G43" s="8"/>
      <c r="H43" s="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</row>
    <row r="44" spans="1:250" s="7" customFormat="1" ht="13.8" x14ac:dyDescent="0.25">
      <c r="A44" s="5"/>
      <c r="B44" s="9"/>
      <c r="C44" s="9"/>
      <c r="D44" s="9"/>
      <c r="E44" s="9"/>
      <c r="F44" s="9"/>
      <c r="G44" s="8"/>
      <c r="H44" s="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</row>
    <row r="45" spans="1:250" s="7" customFormat="1" ht="13.8" x14ac:dyDescent="0.25">
      <c r="A45" s="5"/>
      <c r="B45" s="9"/>
      <c r="C45" s="9"/>
      <c r="D45" s="9"/>
      <c r="E45" s="9"/>
      <c r="F45" s="9"/>
      <c r="G45" s="8"/>
      <c r="H45" s="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</row>
    <row r="46" spans="1:250" x14ac:dyDescent="0.4">
      <c r="A46" s="1"/>
      <c r="G46" s="1"/>
      <c r="H46" s="1"/>
    </row>
    <row r="47" spans="1:250" x14ac:dyDescent="0.4">
      <c r="A47" s="1"/>
      <c r="G47" s="1"/>
      <c r="H47" s="1"/>
    </row>
    <row r="48" spans="1:250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</sheetData>
  <mergeCells count="32">
    <mergeCell ref="B2:H2"/>
    <mergeCell ref="A5:B7"/>
    <mergeCell ref="A1:H1"/>
    <mergeCell ref="A4:H4"/>
    <mergeCell ref="C5:H5"/>
    <mergeCell ref="C6:H6"/>
    <mergeCell ref="C7:H7"/>
    <mergeCell ref="A8:B8"/>
    <mergeCell ref="A9:H9"/>
    <mergeCell ref="A10:A11"/>
    <mergeCell ref="E10:F10"/>
    <mergeCell ref="D10:D11"/>
    <mergeCell ref="B11:C11"/>
    <mergeCell ref="G10:G11"/>
    <mergeCell ref="H10:H11"/>
    <mergeCell ref="C8:H8"/>
    <mergeCell ref="A37:H37"/>
    <mergeCell ref="A21:F21"/>
    <mergeCell ref="G21:H21"/>
    <mergeCell ref="A31:H31"/>
    <mergeCell ref="A32:H32"/>
    <mergeCell ref="A35:H35"/>
    <mergeCell ref="A33:H33"/>
    <mergeCell ref="A22:H22"/>
    <mergeCell ref="B29:H29"/>
    <mergeCell ref="A18:H18"/>
    <mergeCell ref="A12:H12"/>
    <mergeCell ref="A26:F26"/>
    <mergeCell ref="G26:H26"/>
    <mergeCell ref="A36:H36"/>
    <mergeCell ref="A17:F17"/>
    <mergeCell ref="G17:H17"/>
  </mergeCells>
  <pageMargins left="0.11811023622047245" right="0.11811023622047245" top="0" bottom="0" header="0.31496062992125984" footer="0.31496062992125984"/>
  <pageSetup paperSize="9" scale="47" fitToHeight="0" orientation="portrait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пропозиція_Додаток №2</vt:lpstr>
      <vt:lpstr>'Цінова пропозиція_Додаток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2025-05-23T12:29:02Z</dcterms:modified>
  <cp:category/>
  <cp:contentStatus/>
</cp:coreProperties>
</file>