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239" documentId="13_ncr:1_{2B86E354-F780-45D1-942E-10D181CF870D}" xr6:coauthVersionLast="47" xr6:coauthVersionMax="47" xr10:uidLastSave="{00506851-B82A-430D-80C7-0578693A90A7}"/>
  <bookViews>
    <workbookView xWindow="28680" yWindow="-120" windowWidth="29040" windowHeight="15720" xr2:uid="{00000000-000D-0000-FFFF-FFFF00000000}"/>
  </bookViews>
  <sheets>
    <sheet name="Пропозиція_роботи_послуги" sheetId="7" r:id="rId1"/>
  </sheets>
  <definedNames>
    <definedName name="_xlnm.Print_Area" localSheetId="0">Пропозиція_роботи_послуги!$A$1:$G$247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7" l="1"/>
  <c r="G18" i="7"/>
  <c r="G19" i="7"/>
  <c r="G20" i="7"/>
  <c r="G21" i="7"/>
  <c r="G22" i="7"/>
  <c r="G23" i="7"/>
  <c r="G26" i="7"/>
  <c r="G27" i="7"/>
  <c r="G28" i="7"/>
  <c r="G30" i="7"/>
  <c r="G31" i="7"/>
  <c r="G32" i="7"/>
  <c r="G33" i="7"/>
  <c r="G34" i="7"/>
  <c r="G35" i="7"/>
  <c r="G36" i="7"/>
  <c r="G37" i="7"/>
  <c r="G38" i="7"/>
  <c r="G39" i="7"/>
  <c r="G40" i="7"/>
  <c r="G41" i="7"/>
  <c r="G42" i="7"/>
  <c r="G43" i="7"/>
  <c r="G44" i="7"/>
  <c r="G45" i="7"/>
  <c r="G47" i="7"/>
  <c r="G48" i="7"/>
  <c r="G49" i="7"/>
  <c r="G50" i="7"/>
  <c r="G51" i="7"/>
  <c r="G52" i="7"/>
  <c r="G53" i="7"/>
  <c r="G54" i="7"/>
  <c r="G55" i="7"/>
  <c r="G56" i="7"/>
  <c r="G57" i="7"/>
  <c r="G58" i="7"/>
  <c r="G59" i="7"/>
  <c r="G61" i="7"/>
  <c r="G62" i="7"/>
  <c r="G63" i="7"/>
  <c r="G65" i="7"/>
  <c r="G66" i="7"/>
  <c r="G67" i="7"/>
  <c r="G68" i="7"/>
  <c r="G69" i="7"/>
  <c r="G70" i="7"/>
  <c r="G72"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8" i="7"/>
  <c r="G109" i="7"/>
  <c r="G110" i="7"/>
  <c r="G111" i="7"/>
  <c r="G112" i="7"/>
  <c r="G113" i="7"/>
  <c r="G114" i="7"/>
  <c r="G115" i="7"/>
  <c r="G116" i="7"/>
  <c r="G117" i="7"/>
  <c r="G118" i="7"/>
  <c r="G119" i="7"/>
  <c r="G120" i="7"/>
  <c r="G121" i="7"/>
  <c r="G122" i="7"/>
  <c r="G123" i="7"/>
  <c r="G124" i="7"/>
  <c r="G125" i="7"/>
  <c r="G126" i="7"/>
  <c r="G128" i="7"/>
  <c r="G129" i="7"/>
  <c r="G130" i="7"/>
  <c r="G131" i="7"/>
  <c r="G132" i="7"/>
  <c r="G133" i="7"/>
  <c r="G134" i="7"/>
  <c r="G135" i="7"/>
  <c r="G136" i="7"/>
  <c r="G137" i="7"/>
  <c r="G138" i="7"/>
  <c r="G139" i="7"/>
  <c r="G140" i="7"/>
  <c r="G141" i="7"/>
  <c r="G142" i="7"/>
  <c r="G143" i="7"/>
  <c r="G144" i="7"/>
  <c r="G145" i="7"/>
  <c r="G146" i="7"/>
  <c r="G147" i="7"/>
  <c r="G149" i="7"/>
  <c r="G150" i="7"/>
  <c r="G151" i="7"/>
  <c r="G152" i="7"/>
  <c r="G153" i="7"/>
  <c r="G154" i="7"/>
  <c r="G155" i="7"/>
  <c r="G156" i="7"/>
  <c r="G157" i="7"/>
  <c r="G158" i="7"/>
  <c r="G159" i="7"/>
  <c r="G160" i="7"/>
  <c r="G163" i="7"/>
  <c r="G164" i="7"/>
  <c r="G165" i="7"/>
  <c r="G166" i="7"/>
  <c r="G167" i="7"/>
  <c r="G168" i="7"/>
  <c r="G169" i="7"/>
  <c r="G170" i="7"/>
  <c r="G171" i="7"/>
  <c r="G172" i="7"/>
  <c r="G173" i="7"/>
  <c r="G174" i="7"/>
  <c r="G176" i="7"/>
  <c r="G177" i="7"/>
  <c r="G178" i="7"/>
  <c r="G179" i="7"/>
  <c r="G180" i="7"/>
  <c r="G181" i="7"/>
  <c r="G182" i="7"/>
  <c r="G183" i="7"/>
  <c r="G184" i="7"/>
  <c r="G185" i="7"/>
  <c r="G186" i="7"/>
  <c r="G187" i="7"/>
  <c r="G188" i="7"/>
  <c r="G189" i="7"/>
  <c r="G190" i="7"/>
  <c r="G191" i="7"/>
  <c r="G193" i="7"/>
  <c r="G194" i="7"/>
  <c r="G195" i="7"/>
  <c r="G196" i="7"/>
  <c r="G199" i="7"/>
  <c r="G200" i="7"/>
  <c r="G201" i="7"/>
  <c r="G202" i="7"/>
  <c r="G203" i="7"/>
  <c r="G204" i="7"/>
  <c r="G206" i="7"/>
  <c r="G207" i="7"/>
  <c r="G208" i="7"/>
  <c r="G209" i="7"/>
  <c r="G210" i="7"/>
  <c r="G211" i="7"/>
  <c r="G212" i="7"/>
  <c r="G213" i="7"/>
  <c r="G214" i="7"/>
  <c r="G215" i="7"/>
  <c r="G216" i="7"/>
  <c r="G217" i="7"/>
  <c r="G218" i="7"/>
  <c r="G219" i="7"/>
  <c r="G220" i="7"/>
  <c r="G223" i="7"/>
  <c r="G224" i="7"/>
  <c r="G225" i="7"/>
  <c r="G226" i="7"/>
  <c r="G227" i="7"/>
  <c r="G228" i="7"/>
  <c r="G229" i="7"/>
  <c r="G16" i="7"/>
  <c r="F230" i="7" l="1"/>
</calcChain>
</file>

<file path=xl/sharedStrings.xml><?xml version="1.0" encoding="utf-8"?>
<sst xmlns="http://schemas.openxmlformats.org/spreadsheetml/2006/main" count="443" uniqueCount="246">
  <si>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</si>
  <si>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</si>
  <si>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</si>
  <si>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</si>
  <si>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</si>
  <si>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</si>
  <si>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</si>
  <si>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</si>
  <si>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</si>
  <si>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</si>
  <si>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</si>
  <si>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</si>
  <si>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Пропозиція</t>
  </si>
  <si>
    <t>Всього вартість пропозиції, грн*</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</si>
  <si>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</si>
  <si>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</si>
  <si>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</si>
  <si>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</si>
  <si>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</si>
  <si>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Додаток №2 до Запиту</t>
  </si>
  <si>
    <t xml:space="preserve"> ** Закупівля відбувається одним лотом </t>
  </si>
  <si>
    <t xml:space="preserve">(Назва Учасника), надає свою пропозицію щодо участі в тендері на закупівлю комплексу робіт за проєктом "Нове будівництво водозабірної свердловини" в с. Загорянівка Херсонської області.  </t>
  </si>
  <si>
    <t>Одиниця вимірювання</t>
  </si>
  <si>
    <t>Загальна кількість</t>
  </si>
  <si>
    <t>Відомість обсягів робіт</t>
  </si>
  <si>
    <t xml:space="preserve">  Будівництво огорожі</t>
  </si>
  <si>
    <t>Планування вручну, група ґрунтів 2</t>
  </si>
  <si>
    <t>Установлення металевої огорожі з сітчастих панелей по залізобетонних стовпах без цоколя, висотою до 1,7 м</t>
  </si>
  <si>
    <t>Суміші бетонні готові важкі, клас бетону В15 [М200], крупність заповнювача більше 20 до 40 мм</t>
  </si>
  <si>
    <t>Улаштування хвірток без установлення стовпів при металевих огорожах і огорожах із панелей</t>
  </si>
  <si>
    <t>Улаштування воріт глухих при установлених стовпах</t>
  </si>
  <si>
    <t>Ворота із зварних сітчастих панелей розпашні з хвірткою, шириною 6 м</t>
  </si>
  <si>
    <t>Труба металева прямокутна 60х40х3 мм L=2250 мм</t>
  </si>
  <si>
    <t>Зварні сітчасті панелі, Н=1700 мм</t>
  </si>
  <si>
    <t>м2</t>
  </si>
  <si>
    <t>м</t>
  </si>
  <si>
    <t>м3</t>
  </si>
  <si>
    <t>шт</t>
  </si>
  <si>
    <t xml:space="preserve">  Буріння свердловини</t>
  </si>
  <si>
    <t>Підготовка майданчику та циркуляційна система</t>
  </si>
  <si>
    <t>Розроблення ґрунту у відвал екскаваторами "драглайн" або "зворотна лопата" з ковшом місткістю 0,25 м3, група ґрунтів 3 при роботi на водогосподарському будiвництвi при об'ємi котлована до 300 м3/ /при площi котлована до 100 м2/ /при глибинi котлована до 3 м, незалежно вiд об'єму котлована або його площi/ при роботi на водогосподарському будiвництвi /при площi котлована до 100 м2/ /при глибинi котлована до 3 м, незалежно вiд об'єму котлована або його площi/</t>
  </si>
  <si>
    <t>Доробка вручну, зачистка дна i стiнок вручну з викидом ґрунту в котлованах i траншеях, розроблених механiзованим способом</t>
  </si>
  <si>
    <t>Планування площ ручним способом, група ґрунтів 3</t>
  </si>
  <si>
    <t>Буріння під обсадні труби</t>
  </si>
  <si>
    <t>Роторне буріння свердловин із прямою промивкою установками з дизельним двигуном глибиною буріння до 100 м у грунтах групи 2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</si>
  <si>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2, в утруднених умовах /застосування долiт дiаметром до 200мм/,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</si>
  <si>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2, /застосування долiт дiаметром до 300мм/,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</si>
  <si>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2, /застосування долiт дiаметром до 400мм/,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</si>
  <si>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грунтах групи 3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</si>
  <si>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3,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</si>
  <si>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3, /застосування долiт дiаметром до 300мм/,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</si>
  <si>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3,, в утруднених умовах, розширення свердловин на 100 мм /застосування долiт дiаметром до 400мм/</t>
  </si>
  <si>
    <t>Роторне буріння свердловин із прямою промивкою установками з дизельним двигуном глибиною буріння до 100 м у ґрунтах групи 4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</si>
  <si>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4,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</si>
  <si>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4, /застосування долiт дiаметром до 300мм/,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</si>
  <si>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грунтах групи 5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</si>
  <si>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5,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</si>
  <si>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5, /застосування долiт дiаметром до 300мм/,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</si>
  <si>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5,, в утруднених умовах, розширення свердловин на 100 мм /застосування долiт дiаметром до 400мм/</t>
  </si>
  <si>
    <t>Кріплення свердловини обсадними трубами</t>
  </si>
  <si>
    <t>Кріплення свердловин, при роторному бурінні установками і агрегатами на базі автомобілів, трубами з муфтовим з'єднанням, глибина свердловини до 100 м, група грунтів за стійкістю 2, в утруднених умовах /трубами iз зовнiшнiм дiаметром до 301-400 мм/</t>
  </si>
  <si>
    <t>Кріплення свердловин, при роторному бурінні установками і агрегатами на базі автомобілів, трубами з муфтовим з'єднанням, глибина свердловини до 100 м, група грунтів за стійкістю 1, в утруднених умовах /трубами iз зовнiшнiм дiаметром до 301-400 мм/</t>
  </si>
  <si>
    <t>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 глибина посадки колони, що цементується, до 50 м, в утруднених умовах /при зовнiшньому дiаметрi труб до 301-350 мм/</t>
  </si>
  <si>
    <t>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 глибина посадки колони, що цементується, до 50 м, в утруднених умовах /при зовнiшньому дiаметрi труб до 201-250 мм/</t>
  </si>
  <si>
    <t>Роторне буріння свердловин із прямою промивкою установками з дизельним двигуном глибиною буріння до 100 м у ґрунтах групи 6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</si>
  <si>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6, в утруднених умовах /застосування долiт дiаметром до 200мм/,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</si>
  <si>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6, в утруднених умовах, розширення свердловин на 100 мм /застосування долiт дiаметром до 300мм/</t>
  </si>
  <si>
    <t>Вільний спуск або підняття обсадних труб [надфільтрових труб] у трубах більшого діаметра при бурінні обертальному установками і агрегатами на базі автомобілів вантажопідйомністю 12,5 т, зі з'єднанням труб муфтовим, в утруднених умовах /труби дiаметром до 251-350 мм/</t>
  </si>
  <si>
    <t>Вільний спуск або підняття обсадних труб [надфільтрових труб] у трубах більшого діаметра при бурінні обертальному установками і агрегатами на базі автомобілів вантажопідйомністю 12,5 т, зі з'єднанням труб муфтовим, в утруднених умовах /труби дiаметром до 151-250 мм/</t>
  </si>
  <si>
    <t>Кріплення свердловин, при роторному бурінні установками і агрегатами на базі автомобілів, трубами з муфтовим з'єднанням, глибина свердловини до 100 м, група грунтів за стійкістю 1 [трубами iз зовнiшнiм дiаметром до 200 мм] [в утруднених умовах] /трубами iз зовнiшнiм дiаметром до 201-301 мм/</t>
  </si>
  <si>
    <t>Установлення фільтра на колоні водопідіймальних труб при роторному бурінні при глибині свердловин до 500 м/установлення фiльтрової колони на колонi водопiдйомних (обсадних) труб дiаметром до 200 мм/, в утруднених умовах</t>
  </si>
  <si>
    <t>Відкачування води із свердловини ерліфтом із застосуванням комплекту обладнання ударно-канатного буріння з компресором, що працює від електродвигуна, при глибині свердловини до 200 м, в утруднених умовах</t>
  </si>
  <si>
    <t>Відкачування води насосом із застосуванням комплекту обладнання роторного буріння при глибині свердловини до 500 м, в утруднених умовах</t>
  </si>
  <si>
    <t>колона</t>
  </si>
  <si>
    <t>10м тpуб</t>
  </si>
  <si>
    <t>доба</t>
  </si>
  <si>
    <t>Ліквідація бурових робіт та рекультивація майданчику</t>
  </si>
  <si>
    <t>Засипка вручну траншей, пазух котлованiв i ям, група грунтiв 1</t>
  </si>
  <si>
    <t>Засипка вручну траншей, пазух котлованів і ям, група ґрунтів 2</t>
  </si>
  <si>
    <t>Планування площ ручним способом, група грунтів 2</t>
  </si>
  <si>
    <t>Матеріали</t>
  </si>
  <si>
    <t>Портландцемент тампонажний бездобавковий</t>
  </si>
  <si>
    <t>Гліна бентонітова</t>
  </si>
  <si>
    <t>Труби НПВХ обсадні діаметр 225 мм, товщина стінки 13,2 мм</t>
  </si>
  <si>
    <t>Труби сталь обсадні дiаметр 325 мм, товщина стiнки 7 мм</t>
  </si>
  <si>
    <t>Фільтр нПВХ щільовий д. 175х10,3 мм</t>
  </si>
  <si>
    <t>Труби ПВХ д. 175х10,3 мм</t>
  </si>
  <si>
    <t xml:space="preserve"> Пусконаладжувальні роботи ГР</t>
  </si>
  <si>
    <t>Водозабірна споруда підземних вод з заглибними насосами, ерліфтами, продуктивність до 2500 м3/доб.</t>
  </si>
  <si>
    <t>т</t>
  </si>
  <si>
    <t>споруда</t>
  </si>
  <si>
    <t>Розділ № 1 Обв"язування свердловини</t>
  </si>
  <si>
    <t>Установлення ПВХ, ПЕ, ППР або латунних фасонних частин: відводів, колін, кранів, патрубків, трійників, переходів, муфт діаметром до 110 мм</t>
  </si>
  <si>
    <t>Установлення поліетиленових трійників діаметром до 110 мм</t>
  </si>
  <si>
    <t>Монтаж фільтра, діаметр умовного проходу 25 мм</t>
  </si>
  <si>
    <t>Установлення лічильників [водомірів] діаметром до 40 мм</t>
  </si>
  <si>
    <t>Установлення сталевих засувок або клапанів зворотних діаметром 50 мм</t>
  </si>
  <si>
    <t>Врізування в діючі внутрішні мережі трубопроводів опалення і водопостачання діаметром 50 мм</t>
  </si>
  <si>
    <t>Установлення манометрів з триходовим краном</t>
  </si>
  <si>
    <t>Прилади, що монтуються на технологiчному трубопроводi [расходомiр об'ємний, швидкiсний, iндукцiйний; ротаметр, клапан регулюючий; регулятор тиску та температури прямої дiї; покажчик потоку рiдини; проточнi датчики концентратомiрiв i щiльномiрiв, РН-метрiв], дiаметр трубопроводу до 50 мм</t>
  </si>
  <si>
    <t>Коліно  90 град. д. 63, ПВХ</t>
  </si>
  <si>
    <t>Трійник  ПВХ Д. 63_63_25</t>
  </si>
  <si>
    <t>Муфта ПВХ д.25Х1/2" ВР</t>
  </si>
  <si>
    <t>Кран садовий д1/2'' ЗР</t>
  </si>
  <si>
    <t>Манометр д1/2'' ЗР</t>
  </si>
  <si>
    <t>Трійник різьбовий д. 1/2" ПВХ  ВР 3 сторони</t>
  </si>
  <si>
    <t>Ніпель 1/2''х1/2'' ПВХ</t>
  </si>
  <si>
    <t>Трійник д63 ПВХ клей</t>
  </si>
  <si>
    <t>Кран д. 63 ПВХ клей</t>
  </si>
  <si>
    <t>Коліно 45° д.63 ПВХ клей</t>
  </si>
  <si>
    <t>Коліно д20х1/2</t>
  </si>
  <si>
    <t>Втулка подовж. ЗР д.50х1 1/2"</t>
  </si>
  <si>
    <t>Фільтр грубого очищення д 1 1/2"</t>
  </si>
  <si>
    <t>Лічильник води Qalcosoniv w1 д.40 з гайками 1 1/2</t>
  </si>
  <si>
    <t>Клапан зворотнiй  Д 1 1\2"</t>
  </si>
  <si>
    <t>Муфта розбірна д.63 (ПВХ клей)х2'' ЗР</t>
  </si>
  <si>
    <t>Втулка буртова д. 63 мм звар ПЕ</t>
  </si>
  <si>
    <t>Коліно терморезисторне ПЕ 90 град. д.63</t>
  </si>
  <si>
    <t>Труба ПВХ д. 63 мм дл.50-450</t>
  </si>
  <si>
    <t>Датчик тиску 4-20 mA</t>
  </si>
  <si>
    <t>Муфта розбірна д.63 ПВХ</t>
  </si>
  <si>
    <t>Кріплення  для  трубопроводу  діам. 63 мм, кронштейн</t>
  </si>
  <si>
    <t>Перехід редукц. Д63_50 ПВХклей,</t>
  </si>
  <si>
    <t xml:space="preserve"> Обв'язування свердловини. Монтаж насосного обладнання</t>
  </si>
  <si>
    <t>комплект</t>
  </si>
  <si>
    <t>Розділ № 2 Герметичний оголовок та  водопідйомна колона</t>
  </si>
  <si>
    <t>Монтаж насоса артезіанського із заглибним електродвигуном, марка 1ЕЦВ6-10-110 [0,98]</t>
  </si>
  <si>
    <t>Насос MNP 618/14</t>
  </si>
  <si>
    <t>Монтаж троса iз замками тросової системи</t>
  </si>
  <si>
    <t>Трос ф6 мм</t>
  </si>
  <si>
    <t>Петля монтажна н/ж</t>
  </si>
  <si>
    <t>Установлення оголовку</t>
  </si>
  <si>
    <t>Герметичний оголовок в зборі нержавіючої сталі ф63/377 мм з отворами під нерж болти, отворами та герметичними латунними   муфтами під кабель, нерж муфтами під водопідйомну трубу та п'єзометричну трубку з заглушкою, біконітовою прокладкою, з   монтажними петлями, з комплектом метизів (а саме 4 болти, гайки, шайби з нерж сталі м12 мм), комплект</t>
  </si>
  <si>
    <t>Прокладання трубопроводів водопостачання з напірних поліетиленових труб високого тиску зовнішнім діаметром 63 мм зі з'єднанням терморезисторним зварюванням</t>
  </si>
  <si>
    <t>Прокладання трубопроводів водопостачання з напірних поліетиленових труб високого тиску зовнішнім діаметром 75 мм зі з'єднанням терморезисторним зварюванням</t>
  </si>
  <si>
    <t>Труба д.75 SDR 11 ПЕ 100</t>
  </si>
  <si>
    <t>Датчик сухого ходу</t>
  </si>
  <si>
    <t>Гідростатичний датчик рівня діапазон вимірювання 0-1 МПа</t>
  </si>
  <si>
    <t>Адаптер  РЕ- латунь ф75х2 1/2"</t>
  </si>
  <si>
    <t>Ніпель 2 1/2"</t>
  </si>
  <si>
    <t>Установлення сталевих засувок або клапанів зворотних діаметром 63 мм</t>
  </si>
  <si>
    <t>Зворотний клапан 2 1/2"</t>
  </si>
  <si>
    <t>Футорка 2 1/2" х2</t>
  </si>
  <si>
    <t xml:space="preserve"> шт</t>
  </si>
  <si>
    <t>Будівництво підземної насосної станції над свердловиною</t>
  </si>
  <si>
    <t>Розроблення ґрунту у відвал екскаваторами "драглайн" або "зворотна лопата" з ковшом місткістю 0,25 м3, група ґрунтів 2 /при площi котлована до 100 м2/</t>
  </si>
  <si>
    <t>Перевезення ґрунту до 15 км</t>
  </si>
  <si>
    <t>Засипка траншей і котлованів бульдозерами потужністю 59 кВт [80 к.с.] з переміщенням ґрунту до 5 м, група ґрунтів 1</t>
  </si>
  <si>
    <t>Ущільнення ґрунту пневматичними трамбівками, група ґрунтів 1, 2</t>
  </si>
  <si>
    <t>Улаштування основи під фундаменти щебеневої</t>
  </si>
  <si>
    <t>Улаштування круглих колодязів зі збірного залізобетону у сухих ґрунтах</t>
  </si>
  <si>
    <t>Щебінь із природного каменю для будівельних робіт, фракція 20-40 мм, марка М400</t>
  </si>
  <si>
    <t>Суміші бетонні готові важкі, клас бетону В7,5 [М100], крупність заповнювача більше 40 мм</t>
  </si>
  <si>
    <t>Плити покриття  1ПП15-2 залізобетонні серія 3.900.1-14 випуск 1</t>
  </si>
  <si>
    <t>Кільця  КС15.9 залізобетонні серія 3.900.1-14 випуск 1</t>
  </si>
  <si>
    <t>Драбина металева С1-02.</t>
  </si>
  <si>
    <t>Люк легкий</t>
  </si>
  <si>
    <t>Кільця  КС15.6 залізобетонні серія 3.900.1-14 випуск 1</t>
  </si>
  <si>
    <t>Кільця опорні  КО6 залізобетонні серія 3.900.1-14 випуск 1</t>
  </si>
  <si>
    <t>Кільця опорні  КС7.3 залізобетонні серія 3.900.1-14 випуск 1</t>
  </si>
  <si>
    <t>Фарбування суриком грат, рам, радіаторів, труб діаметром менше 50 мм тощо за два рази (драбин)</t>
  </si>
  <si>
    <t>Гідроізоляція стін, фундаментів бокова обмазувальна бітумна в 2 шари по вирівняній поверхні бутового мурування, цеглі, бетону</t>
  </si>
  <si>
    <t>Металізація закладних та анкерних виробів та випусків арматури</t>
  </si>
  <si>
    <t>Пробивання отворів в залізобетонних колодязях д110мм</t>
  </si>
  <si>
    <t>Забивання бітумом та пасмом смоляним кінців футляра</t>
  </si>
  <si>
    <t xml:space="preserve"> м3</t>
  </si>
  <si>
    <t>кг</t>
  </si>
  <si>
    <t>1 футляр</t>
  </si>
  <si>
    <t>Вентиляція</t>
  </si>
  <si>
    <t>Укладання трубопроводів із поліетиленових труб діаметром 110 мм з гідравличним випробуванням</t>
  </si>
  <si>
    <t>Труба ПВХ Д 110 мм</t>
  </si>
  <si>
    <t>Укладання трубопроводів із поліетиленових труб діаметром 125 мм з гідравличним випробуванням</t>
  </si>
  <si>
    <t>Труба ПВХ Д 125 мм, L=200 мм</t>
  </si>
  <si>
    <t>Укладання трубопроводів із поліетиленових труб діаметром 160 мм з гідравличним випробуванням</t>
  </si>
  <si>
    <t>Труба нПВХ Д 160 мм, L=500 мм</t>
  </si>
  <si>
    <t>Установлення поліетиленових фасонних частин: відводів, колін, патрубків, переходів діаметром до 110 мм</t>
  </si>
  <si>
    <t>Коліно ПВХ  діам. 110/90</t>
  </si>
  <si>
    <t>Установлення дефлекторів</t>
  </si>
  <si>
    <t>Дефлектор ПП D=110 мм</t>
  </si>
  <si>
    <t>Забивання отворів у місцях проходу трубопроводу в бетонних стінах</t>
  </si>
  <si>
    <t>грати</t>
  </si>
  <si>
    <t xml:space="preserve"> Електропостачання свердловини</t>
  </si>
  <si>
    <t>Розділ № 1 Шафа керування</t>
  </si>
  <si>
    <t>Монтаж шафи керування або регулювання [0,3]</t>
  </si>
  <si>
    <t>Шафа керування насосом з функцією частотного регулювання, моторним дроселем та термостатом з антиконденсаційним     підігрівом, до 11 кВ з пристроем комплексного вимірювання показників системи (витрата води, 2 лічильника (свердловина та    перміат), електроенергії, 3 ф та 1 ф, динамічного та статичного рівнів, TDS перміату) з GSM передачею даних до WEB-кабінету    користувача "Stoptheft VV 2.0"</t>
  </si>
  <si>
    <t>Вимикач автоматичний [автомат] одно-, дво-, триполюсний, що установлюється на конструкцiї на стiнi або колонi, струм до 25 А</t>
  </si>
  <si>
    <t>Автоматичний вимикач трьохполюсний 25А</t>
  </si>
  <si>
    <t>Прокладання кабелів перерізом до 10 мм2 з вініловою, наірітовою та поліетиленовою оболонками з кріпленням накладними скобами</t>
  </si>
  <si>
    <t>Провід контрольний водостійкий, ПВС 3х1,5 мм2,</t>
  </si>
  <si>
    <t>Провід занурювальний, ВПП6 мм2</t>
  </si>
  <si>
    <t>Установлення розподільних коробок</t>
  </si>
  <si>
    <t>Коробка розгалужувальна з клемною коробкою</t>
  </si>
  <si>
    <t>Провід ВВП 2,5 мм2</t>
  </si>
  <si>
    <t>Приєднування до затискачiв жил проводiв або кабелiв, перерiз до 2,5 мм2</t>
  </si>
  <si>
    <t>шафа</t>
  </si>
  <si>
    <t>Розділ № 2 Траншея для траси електрокабелю живлення щита керування</t>
  </si>
  <si>
    <t>Розроблення ґрунту з навантаженням на автомобілі-самоскиди екскаваторами одноковшовими дизельними на пневмоколісному ходу з ковшом місткістю 0,25 м3, група ґрунтів 2 /при розробцi траншей/</t>
  </si>
  <si>
    <t>Розроблення ґрунту у відвал екскаваторами "драглайн" або "зворотна лопата" з ковшом місткістю 0,25 м3, група ґрунтів 2 /при розробцi траншей/</t>
  </si>
  <si>
    <t>Улаштування піщаної основи під трубопроводи</t>
  </si>
  <si>
    <t>Пробивання отворів в бетонних стінах, підлогах товщиною 100 мм, площею до 500 см2</t>
  </si>
  <si>
    <t>Труба вініпластова по основі підлоги, діаметр до 50 мм</t>
  </si>
  <si>
    <t>Труба двост. електротех. з поліетилену з протяжкою Д 50 мм</t>
  </si>
  <si>
    <t>Крiплення д/труб Д50</t>
  </si>
  <si>
    <t>Кабель до 35 кВ у прокладених трубах, блоках і коробах, маса 1 м до 1 кг</t>
  </si>
  <si>
    <t>Кабель ВВГ 4Х6 мм2</t>
  </si>
  <si>
    <t>Провід контрольний КВВГ 8х1 мм2</t>
  </si>
  <si>
    <t>Закладення бетоном в залізобетонних стінах і перегородках отворів, гнізд і борозен площею до 0,1 м2</t>
  </si>
  <si>
    <t>Прокладання стрічки сигнальної</t>
  </si>
  <si>
    <t>Стрічка сигнальна з дротом "Обережно, кабель"</t>
  </si>
  <si>
    <t xml:space="preserve"> м</t>
  </si>
  <si>
    <t>Розділ № 3 Заземлення</t>
  </si>
  <si>
    <t>Розробка ґрунту вручну в траншеях глибиною до 2 м без кріплень з укосами, група ґрунтів 2</t>
  </si>
  <si>
    <t>Заземлювач горизонтальний у траншеї зi сталi штабової, перерiз 160 мм2</t>
  </si>
  <si>
    <t>Заземлювач вертикальний з круглої сталi дiаметром 18 мм</t>
  </si>
  <si>
    <t>Провiдник заземлюючий вiдкрито по будiвельних основах зi штабової сталi перерiзом 160 мм2</t>
  </si>
  <si>
    <t xml:space="preserve">                                      Зовнішні мережі водопостачання</t>
  </si>
  <si>
    <t>Розділ № 1 Земяні роботи</t>
  </si>
  <si>
    <t>Розділ № 2 Водопровід В1 та В2</t>
  </si>
  <si>
    <t>Укладання трубопроводів із поліетиленових труб діаметром 63 мм з гідравличним випробуванням</t>
  </si>
  <si>
    <t>Труба водопровідна ПЕ100 SDR17 DN63 мм</t>
  </si>
  <si>
    <t>Промивання з дезінфекцією трубопроводів діаметром 50-65 мм</t>
  </si>
  <si>
    <t>Установлення вентилів, засувок, затворів, клапанів зворотних, кранів прохідних на трубопроводах із стальних труб діаметром 63 мм</t>
  </si>
  <si>
    <t>Трійник редукційний із ПВХ d110х63. Муфтові закінчення під клейове з'єднання</t>
  </si>
  <si>
    <t>Труба ПЕ технічна (SN8) д. 140х8.0 мм, l=150 мм</t>
  </si>
  <si>
    <t>Редукція ПЕ Ду160/110</t>
  </si>
  <si>
    <t>Труба ПЕ технічна (SN8), д. 90х5.1 мм, l=150 мм</t>
  </si>
  <si>
    <t>Труба ПВХ (PN16), д. 63х4,7 мм, l=189 мм</t>
  </si>
  <si>
    <t>Протягування у футляр труб діаметром 150 мм</t>
  </si>
  <si>
    <t>Протягування у футляр сталевих труб діаметром 100 мм</t>
  </si>
  <si>
    <t>Стрічка сигнальна з дротом "Обережно вода"</t>
  </si>
  <si>
    <t>Розділ № 3 Колодязі</t>
  </si>
  <si>
    <t>Колодязі зі збірного з/б, Д=1,5м</t>
  </si>
  <si>
    <t>Плити покриття  1ПП15-1 залізобетонні серія 3.900.1-14 випуск 1(Ф321)</t>
  </si>
  <si>
    <t>Плити днищ  ПН15 залізобетонні серія 3.900.1-14 випуск 1</t>
  </si>
  <si>
    <t>Кільця  КС15.6 залізобетонні серія 3.900.1-14 випуск 1(Ф321)</t>
  </si>
  <si>
    <t>Люк полімерний для колодязів важкий з замковим пристроєм (С250)</t>
  </si>
  <si>
    <t>Умови оплати: ______________________</t>
  </si>
  <si>
    <t xml:space="preserve">Строк виконання:___________________календарних днів з моменту укладання договору, але неодмінно до повного виконання всіх зобов’язань за договором </t>
  </si>
  <si>
    <r>
      <t xml:space="preserve">Місце виконання робіт: </t>
    </r>
    <r>
      <rPr>
        <sz val="12"/>
        <color rgb="FF000000"/>
        <rFont val="Times New Roman"/>
        <family val="1"/>
        <charset val="204"/>
      </rPr>
      <t>с. Загорянівка Херсонської області</t>
    </r>
  </si>
  <si>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</si>
  <si>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Ми ознайомлені та погоджуємося з Умовами типового Договору  ТЧХУ (Додаток № 4 до Запиту).</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</si>
  <si>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</si>
  <si>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Надаючи дану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</si>
  <si>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Надаючи дану пропозицію ми погоджуємося  з тим, що ознайомлені з наявною технічною документацією та врахували у своїй пропозиції всі можливі заходи, роботи та матеріали,  що нею передбачені.</t>
  </si>
  <si>
    <t xml:space="preserve">"Надаючи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Тимчасове електропостачання та освітлення виконується за рахунок Виконавця робіт.  
7. У вартість одиничних розцінок на роботи включаються адміністративні, транспортні витрати та витрати на можливе покриття ризиків. 
8. У вартість одиничних розцінок на роботи включаються вартість витратних матеріалів.
9.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10. Учасники тендеру включають усі, прямі та непрямі витрати, до загальної пропонованої ціни. 
11.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12.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13.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14.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15. Супровід та допомога у оформленні документів для введення в експлуатацію свердловини згідно законодавству України  </t>
  </si>
  <si>
    <r>
      <rPr>
        <b/>
        <i/>
        <sz val="11"/>
        <rFont val="Times New Roman"/>
        <family val="1"/>
        <charset val="204"/>
      </rPr>
      <t>Примітки для Учасника:</t>
    </r>
    <r>
      <rPr>
        <i/>
        <sz val="11"/>
        <rFont val="Times New Roman"/>
        <family val="1"/>
        <charset val="204"/>
      </rPr>
      <t xml:space="preserve">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після розкриття цінових пропозицій не допускається..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цінових пропозицій, учасник має надати в електронному вигляді цінову пропозицію у формі даного додатку у форматі Excel.
-Цінова пропозиція приймається до розгляду виключно згідно форми даного Додатку.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</si>
</sst>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sz val="12"/>
      <name val="Times New Roman"/>
      <family val="1"/>
      <charset val="204"/>
    </font>
    <font>
      <b/>
      <sz val="14"/>
      <color theme="1"/>
      <name val="Times New Roman"/>
      <family val="1"/>
      <charset val="204"/>
    </font>
    <font>
      <b/>
      <i/>
      <sz val="14"/>
      <color theme="1"/>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b/>
      <i/>
      <sz val="11"/>
      <name val="Times New Roman"/>
      <family val="1"/>
      <charset val="204"/>
    </font>
    <font>
      <b/>
      <i/>
      <sz val="14"/>
      <color rgb="FF000000"/>
      <name val="Times New Roman"/>
      <family val="1"/>
      <charset val="204"/>
    </font>
    <font>
      <i/>
      <sz val="14"/>
      <color rgb="FF000000"/>
      <name val="Times New Roman"/>
      <family val="1"/>
      <charset val="204"/>
    </font>
    <font>
      <b/>
      <i/>
      <sz val="14"/>
      <color indexed="8"/>
      <name val="Times New Roman"/>
      <family val="1"/>
      <charset val="204"/>
    </font>
    <font>
      <i/>
      <sz val="14"/>
      <color rgb="FF080000"/>
      <name val="Times New Roman"/>
      <family val="1"/>
      <charset val="204"/>
    </font>
    <font>
      <i/>
      <sz val="14"/>
      <color theme="1"/>
      <name val="Times New Roman"/>
      <family val="1"/>
      <charset val="204"/>
    </font>
  </fonts>
  <fills count="8">
    <fill>
      <patternFill patternType="none"/>
    </fill>
    <fill>
      <patternFill patternType="gray125"/>
    </fill>
    <fill>
      <patternFill patternType="solid">
        <fgColor theme="2"/>
        <bgColor indexed="64"/>
      </patternFill>
    </fill>
    <fill>
      <patternFill patternType="solid">
        <fgColor indexed="1"/>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center"/>
    </xf>
    <xf numFmtId="0" fontId="7" fillId="0" borderId="0" xfId="0" applyFont="1" applyAlignment="1">
      <alignment horizontal="left" vertical="center" wrapText="1"/>
    </xf>
    <xf numFmtId="0" fontId="15" fillId="0" borderId="0" xfId="0" applyFont="1" applyAlignment="1">
      <alignment vertical="center"/>
    </xf>
    <xf numFmtId="0" fontId="6" fillId="0" borderId="0" xfId="0" applyFont="1" applyAlignment="1">
      <alignment vertical="center"/>
    </xf>
    <xf numFmtId="0" fontId="4" fillId="0" borderId="9" xfId="0" applyFont="1" applyBorder="1" applyAlignment="1">
      <alignment horizontal="center" vertical="center" wrapText="1"/>
    </xf>
    <xf numFmtId="1" fontId="12" fillId="0" borderId="9" xfId="0" applyNumberFormat="1" applyFont="1" applyBorder="1" applyAlignment="1">
      <alignment horizontal="center" vertical="center" wrapText="1"/>
    </xf>
    <xf numFmtId="0" fontId="4" fillId="5" borderId="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4" fontId="12" fillId="7" borderId="9" xfId="0" applyNumberFormat="1" applyFont="1" applyFill="1" applyBorder="1" applyAlignment="1">
      <alignment horizontal="center" vertical="center" wrapText="1"/>
    </xf>
    <xf numFmtId="1" fontId="12" fillId="7" borderId="9" xfId="0" applyNumberFormat="1" applyFont="1" applyFill="1" applyBorder="1" applyAlignment="1">
      <alignment horizontal="center" vertical="center" wrapText="1"/>
    </xf>
    <xf numFmtId="164" fontId="4" fillId="7" borderId="9" xfId="0" applyNumberFormat="1" applyFont="1" applyFill="1" applyBorder="1" applyAlignment="1">
      <alignment horizontal="center" vertical="center" wrapText="1"/>
    </xf>
    <xf numFmtId="164" fontId="4" fillId="0" borderId="9" xfId="0" applyNumberFormat="1" applyFont="1" applyBorder="1" applyAlignment="1">
      <alignment horizontal="center" vertical="center" wrapText="1"/>
    </xf>
    <xf numFmtId="0" fontId="7" fillId="4" borderId="0" xfId="0" applyFont="1" applyFill="1" applyAlignment="1">
      <alignment horizontal="left" vertical="center" wrapText="1"/>
    </xf>
    <xf numFmtId="0" fontId="24" fillId="0" borderId="9" xfId="0" applyFont="1" applyBorder="1" applyAlignment="1">
      <alignment horizontal="left" vertical="center" wrapText="1"/>
    </xf>
    <xf numFmtId="0" fontId="24" fillId="0" borderId="9" xfId="0" applyFont="1" applyBorder="1" applyAlignment="1">
      <alignment horizontal="center" vertical="center" wrapText="1"/>
    </xf>
    <xf numFmtId="0" fontId="25" fillId="7" borderId="9" xfId="0" applyFont="1" applyFill="1" applyBorder="1" applyAlignment="1">
      <alignment horizontal="center" vertical="top" wrapText="1"/>
    </xf>
    <xf numFmtId="0" fontId="26" fillId="3" borderId="9" xfId="0" applyFont="1" applyFill="1" applyBorder="1" applyAlignment="1">
      <alignment vertical="top" wrapText="1" readingOrder="1"/>
    </xf>
    <xf numFmtId="0" fontId="23" fillId="7" borderId="9"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7" fillId="0" borderId="9" xfId="0" applyFont="1" applyBorder="1" applyAlignment="1">
      <alignment horizontal="left" vertical="center" wrapText="1"/>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18" fillId="7"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7" fillId="7" borderId="9" xfId="0" applyFont="1" applyFill="1" applyBorder="1" applyAlignment="1">
      <alignment horizontal="center" vertical="center"/>
    </xf>
    <xf numFmtId="0" fontId="9" fillId="4" borderId="0" xfId="0" applyFont="1" applyFill="1" applyAlignment="1">
      <alignment vertical="center" wrapText="1"/>
    </xf>
    <xf numFmtId="4" fontId="18" fillId="2" borderId="9" xfId="0" applyNumberFormat="1" applyFont="1" applyFill="1" applyBorder="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7" fillId="4" borderId="0" xfId="0" applyFont="1" applyFill="1" applyAlignment="1">
      <alignment horizontal="left" vertical="center"/>
    </xf>
    <xf numFmtId="0" fontId="10" fillId="4" borderId="0" xfId="0" applyFont="1" applyFill="1" applyAlignment="1">
      <alignment horizontal="left" vertical="center" wrapText="1"/>
    </xf>
    <xf numFmtId="0" fontId="17" fillId="2" borderId="9" xfId="0" applyFont="1" applyFill="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9" xfId="0" applyFont="1" applyBorder="1" applyAlignment="1">
      <alignment horizontal="left" vertical="center" wrapText="1"/>
    </xf>
    <xf numFmtId="0" fontId="8" fillId="0" borderId="9" xfId="0" applyFont="1" applyBorder="1" applyAlignment="1">
      <alignment horizontal="left" vertical="center" wrapText="1"/>
    </xf>
    <xf numFmtId="0" fontId="3" fillId="5" borderId="9" xfId="0" applyFont="1" applyFill="1" applyBorder="1" applyAlignment="1">
      <alignment horizontal="center" vertical="center" wrapText="1"/>
    </xf>
    <xf numFmtId="4" fontId="3" fillId="5" borderId="9" xfId="0" applyNumberFormat="1" applyFont="1" applyFill="1" applyBorder="1" applyAlignment="1">
      <alignment horizontal="center" vertical="center" wrapText="1"/>
    </xf>
    <xf numFmtId="0" fontId="1" fillId="0" borderId="0" xfId="0" applyFont="1" applyAlignment="1">
      <alignment horizontal="right"/>
    </xf>
    <xf numFmtId="0" fontId="13" fillId="0" borderId="0" xfId="0" applyFont="1" applyAlignment="1">
      <alignment horizont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4" xfId="0" applyFont="1" applyBorder="1" applyAlignment="1">
      <alignment horizontal="left" vertical="center" wrapText="1"/>
    </xf>
    <xf numFmtId="0" fontId="18" fillId="7" borderId="5"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xf numFmtId="0" fontId="23" fillId="6" borderId="5"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285"/>
  <sheetViews>
    <sheetView showGridLines="0" tabSelected="1" zoomScale="85" zoomScaleNormal="85" zoomScaleSheetLayoutView="85" workbookViewId="0">
      <selection activeCell="A4" sqref="A4:G4"/>
    </sheetView>
  </sheetViews>
  <sheetFormatPr defaultColWidth="9.109375" defaultRowHeight="21" x14ac:dyDescent="0.4"/>
  <cols>
    <col min="1" max="1" width="5.33203125" style="2" customWidth="1"/>
    <col min="2" max="2" width="88.109375" style="1" customWidth="1"/>
    <col min="3" max="3" width="46.109375" style="1" customWidth="1"/>
    <col min="4" max="4" width="17.33203125" style="5" customWidth="1"/>
    <col min="5" max="5" width="18.44140625" style="5" customWidth="1"/>
    <col min="6" max="6" width="20.6640625" style="1" customWidth="1"/>
    <col min="7" max="7" width="25.44140625" style="1" customWidth="1"/>
    <col min="8" max="16384" width="9.109375" style="1"/>
  </cols>
  <sheetData>
    <row r="1" spans="1:7" x14ac:dyDescent="0.4">
      <c r="F1" s="61" t="s">
        <v>19</v>
      </c>
      <c r="G1" s="61"/>
    </row>
    <row r="2" spans="1:7" x14ac:dyDescent="0.4">
      <c r="B2" s="62" t="s">
        <v>0</v>
      </c>
      <c r="C2" s="62"/>
      <c r="D2" s="62"/>
      <c r="E2" s="62"/>
      <c r="F2" s="62"/>
      <c r="G2" s="62"/>
    </row>
    <row r="4" spans="1:7" ht="29.25" customHeight="1" x14ac:dyDescent="0.4">
      <c r="A4" s="69" t="s">
        <v>21</v>
      </c>
      <c r="B4" s="69"/>
      <c r="C4" s="69"/>
      <c r="D4" s="69"/>
      <c r="E4" s="69"/>
      <c r="F4" s="69"/>
      <c r="G4" s="69"/>
    </row>
    <row r="5" spans="1:7" ht="20.25" customHeight="1" x14ac:dyDescent="0.4">
      <c r="A5" s="63" t="s">
        <v>1</v>
      </c>
      <c r="B5" s="64"/>
      <c r="C5" s="57" t="s">
        <v>2</v>
      </c>
      <c r="D5" s="57"/>
      <c r="E5" s="57"/>
      <c r="F5" s="57"/>
      <c r="G5" s="57"/>
    </row>
    <row r="6" spans="1:7" ht="20.25" customHeight="1" x14ac:dyDescent="0.4">
      <c r="A6" s="65"/>
      <c r="B6" s="66"/>
      <c r="C6" s="57" t="s">
        <v>3</v>
      </c>
      <c r="D6" s="57"/>
      <c r="E6" s="57"/>
      <c r="F6" s="57"/>
      <c r="G6" s="57"/>
    </row>
    <row r="7" spans="1:7" ht="25.95" customHeight="1" x14ac:dyDescent="0.4">
      <c r="A7" s="67"/>
      <c r="B7" s="68"/>
      <c r="C7" s="57" t="s">
        <v>4</v>
      </c>
      <c r="D7" s="57"/>
      <c r="E7" s="57"/>
      <c r="F7" s="57"/>
      <c r="G7" s="57"/>
    </row>
    <row r="8" spans="1:7" ht="34.950000000000003" customHeight="1" x14ac:dyDescent="0.4">
      <c r="A8" s="55" t="s">
        <v>5</v>
      </c>
      <c r="B8" s="56"/>
      <c r="C8" s="57" t="s">
        <v>6</v>
      </c>
      <c r="D8" s="57"/>
      <c r="E8" s="57"/>
      <c r="F8" s="57"/>
      <c r="G8" s="57"/>
    </row>
    <row r="9" spans="1:7" ht="294.60000000000002" customHeight="1" x14ac:dyDescent="0.4">
      <c r="A9" s="58" t="s">
        <v>244</v>
      </c>
      <c r="B9" s="58"/>
      <c r="C9" s="58"/>
      <c r="D9" s="58"/>
      <c r="E9" s="58"/>
      <c r="F9" s="58"/>
      <c r="G9" s="58"/>
    </row>
    <row r="10" spans="1:7" ht="20.25" customHeight="1" x14ac:dyDescent="0.4">
      <c r="A10" s="59" t="s">
        <v>7</v>
      </c>
      <c r="B10" s="59" t="s">
        <v>8</v>
      </c>
      <c r="C10" s="59"/>
      <c r="D10" s="60" t="s">
        <v>22</v>
      </c>
      <c r="E10" s="60" t="s">
        <v>23</v>
      </c>
      <c r="F10" s="60" t="s">
        <v>9</v>
      </c>
      <c r="G10" s="60" t="s">
        <v>10</v>
      </c>
    </row>
    <row r="11" spans="1:7" x14ac:dyDescent="0.4">
      <c r="A11" s="59"/>
      <c r="B11" s="59"/>
      <c r="C11" s="59"/>
      <c r="D11" s="60"/>
      <c r="E11" s="60"/>
      <c r="F11" s="60"/>
      <c r="G11" s="60"/>
    </row>
    <row r="12" spans="1:7" s="3" customFormat="1" ht="29.4" customHeight="1" x14ac:dyDescent="0.4">
      <c r="A12" s="59"/>
      <c r="B12" s="59"/>
      <c r="C12" s="59"/>
      <c r="D12" s="60"/>
      <c r="E12" s="60"/>
      <c r="F12" s="60"/>
      <c r="G12" s="60"/>
    </row>
    <row r="13" spans="1:7" s="4" customFormat="1" ht="43.95" customHeight="1" x14ac:dyDescent="0.4">
      <c r="A13" s="59"/>
      <c r="B13" s="25" t="s">
        <v>11</v>
      </c>
      <c r="C13" s="26" t="s">
        <v>12</v>
      </c>
      <c r="D13" s="60"/>
      <c r="E13" s="60"/>
      <c r="F13" s="60"/>
      <c r="G13" s="60"/>
    </row>
    <row r="14" spans="1:7" s="4" customFormat="1" x14ac:dyDescent="0.4">
      <c r="A14" s="27"/>
      <c r="B14" s="74" t="s">
        <v>24</v>
      </c>
      <c r="C14" s="75"/>
      <c r="D14" s="75"/>
      <c r="E14" s="75"/>
      <c r="F14" s="75"/>
      <c r="G14" s="76"/>
    </row>
    <row r="15" spans="1:7" s="4" customFormat="1" x14ac:dyDescent="0.4">
      <c r="A15" s="28"/>
      <c r="B15" s="77" t="s">
        <v>25</v>
      </c>
      <c r="C15" s="78"/>
      <c r="D15" s="29"/>
      <c r="E15" s="29"/>
      <c r="F15" s="28"/>
      <c r="G15" s="31"/>
    </row>
    <row r="16" spans="1:7" s="4" customFormat="1" x14ac:dyDescent="0.4">
      <c r="A16" s="23"/>
      <c r="B16" s="34" t="s">
        <v>26</v>
      </c>
      <c r="C16" s="24"/>
      <c r="D16" s="35" t="s">
        <v>34</v>
      </c>
      <c r="E16" s="35">
        <v>706.5</v>
      </c>
      <c r="F16" s="23"/>
      <c r="G16" s="32">
        <f>E16*F16</f>
        <v>0</v>
      </c>
    </row>
    <row r="17" spans="1:7" s="4" customFormat="1" ht="36" x14ac:dyDescent="0.4">
      <c r="A17" s="23"/>
      <c r="B17" s="34" t="s">
        <v>27</v>
      </c>
      <c r="C17" s="24"/>
      <c r="D17" s="35" t="s">
        <v>35</v>
      </c>
      <c r="E17" s="35">
        <v>88.2</v>
      </c>
      <c r="F17" s="23"/>
      <c r="G17" s="32">
        <f t="shared" ref="G17:G80" si="0">E17*F17</f>
        <v>0</v>
      </c>
    </row>
    <row r="18" spans="1:7" s="4" customFormat="1" ht="36" x14ac:dyDescent="0.4">
      <c r="A18" s="23"/>
      <c r="B18" s="34" t="s">
        <v>28</v>
      </c>
      <c r="C18" s="24"/>
      <c r="D18" s="35" t="s">
        <v>36</v>
      </c>
      <c r="E18" s="35">
        <v>1.7</v>
      </c>
      <c r="F18" s="23"/>
      <c r="G18" s="32">
        <f t="shared" si="0"/>
        <v>0</v>
      </c>
    </row>
    <row r="19" spans="1:7" s="4" customFormat="1" ht="36" x14ac:dyDescent="0.4">
      <c r="A19" s="23"/>
      <c r="B19" s="34" t="s">
        <v>29</v>
      </c>
      <c r="C19" s="24"/>
      <c r="D19" s="35" t="s">
        <v>37</v>
      </c>
      <c r="E19" s="35">
        <v>1</v>
      </c>
      <c r="F19" s="23"/>
      <c r="G19" s="32">
        <f t="shared" si="0"/>
        <v>0</v>
      </c>
    </row>
    <row r="20" spans="1:7" s="4" customFormat="1" x14ac:dyDescent="0.4">
      <c r="A20" s="23"/>
      <c r="B20" s="34" t="s">
        <v>30</v>
      </c>
      <c r="C20" s="24"/>
      <c r="D20" s="35" t="s">
        <v>34</v>
      </c>
      <c r="E20" s="35">
        <v>7.5</v>
      </c>
      <c r="F20" s="23"/>
      <c r="G20" s="32">
        <f t="shared" si="0"/>
        <v>0</v>
      </c>
    </row>
    <row r="21" spans="1:7" s="4" customFormat="1" x14ac:dyDescent="0.4">
      <c r="A21" s="23"/>
      <c r="B21" s="34" t="s">
        <v>31</v>
      </c>
      <c r="C21" s="24"/>
      <c r="D21" s="35" t="s">
        <v>37</v>
      </c>
      <c r="E21" s="35">
        <v>1</v>
      </c>
      <c r="F21" s="23"/>
      <c r="G21" s="32">
        <f t="shared" si="0"/>
        <v>0</v>
      </c>
    </row>
    <row r="22" spans="1:7" s="4" customFormat="1" x14ac:dyDescent="0.4">
      <c r="A22" s="23"/>
      <c r="B22" s="34" t="s">
        <v>32</v>
      </c>
      <c r="C22" s="24"/>
      <c r="D22" s="35" t="s">
        <v>37</v>
      </c>
      <c r="E22" s="35">
        <v>38</v>
      </c>
      <c r="F22" s="23"/>
      <c r="G22" s="32">
        <f t="shared" si="0"/>
        <v>0</v>
      </c>
    </row>
    <row r="23" spans="1:7" s="4" customFormat="1" x14ac:dyDescent="0.4">
      <c r="A23" s="23"/>
      <c r="B23" s="34" t="s">
        <v>33</v>
      </c>
      <c r="C23" s="24"/>
      <c r="D23" s="35" t="s">
        <v>37</v>
      </c>
      <c r="E23" s="35">
        <v>36</v>
      </c>
      <c r="F23" s="23"/>
      <c r="G23" s="32">
        <f t="shared" si="0"/>
        <v>0</v>
      </c>
    </row>
    <row r="24" spans="1:7" s="4" customFormat="1" x14ac:dyDescent="0.4">
      <c r="A24" s="28"/>
      <c r="B24" s="77" t="s">
        <v>38</v>
      </c>
      <c r="C24" s="78"/>
      <c r="D24" s="29"/>
      <c r="E24" s="29"/>
      <c r="F24" s="28"/>
      <c r="G24" s="31"/>
    </row>
    <row r="25" spans="1:7" s="4" customFormat="1" x14ac:dyDescent="0.4">
      <c r="A25" s="28"/>
      <c r="B25" s="36" t="s">
        <v>39</v>
      </c>
      <c r="C25" s="30"/>
      <c r="D25" s="29"/>
      <c r="E25" s="29"/>
      <c r="F25" s="28"/>
      <c r="G25" s="31"/>
    </row>
    <row r="26" spans="1:7" s="4" customFormat="1" ht="126" x14ac:dyDescent="0.4">
      <c r="A26" s="23"/>
      <c r="B26" s="37" t="s">
        <v>40</v>
      </c>
      <c r="C26" s="24"/>
      <c r="D26" s="35" t="s">
        <v>36</v>
      </c>
      <c r="E26" s="35">
        <v>10</v>
      </c>
      <c r="F26" s="23"/>
      <c r="G26" s="32">
        <f t="shared" si="0"/>
        <v>0</v>
      </c>
    </row>
    <row r="27" spans="1:7" s="4" customFormat="1" ht="36" x14ac:dyDescent="0.4">
      <c r="A27" s="23"/>
      <c r="B27" s="37" t="s">
        <v>41</v>
      </c>
      <c r="C27" s="24"/>
      <c r="D27" s="35" t="s">
        <v>36</v>
      </c>
      <c r="E27" s="35">
        <v>1</v>
      </c>
      <c r="F27" s="23"/>
      <c r="G27" s="32">
        <f t="shared" si="0"/>
        <v>0</v>
      </c>
    </row>
    <row r="28" spans="1:7" s="4" customFormat="1" x14ac:dyDescent="0.4">
      <c r="A28" s="23"/>
      <c r="B28" s="37" t="s">
        <v>42</v>
      </c>
      <c r="C28" s="24"/>
      <c r="D28" s="35" t="s">
        <v>34</v>
      </c>
      <c r="E28" s="35">
        <v>500</v>
      </c>
      <c r="F28" s="23"/>
      <c r="G28" s="32">
        <f t="shared" si="0"/>
        <v>0</v>
      </c>
    </row>
    <row r="29" spans="1:7" s="4" customFormat="1" x14ac:dyDescent="0.4">
      <c r="A29" s="28"/>
      <c r="B29" s="38" t="s">
        <v>43</v>
      </c>
      <c r="C29" s="30"/>
      <c r="D29" s="38"/>
      <c r="E29" s="38"/>
      <c r="F29" s="28"/>
      <c r="G29" s="31"/>
    </row>
    <row r="30" spans="1:7" s="4" customFormat="1" ht="54" x14ac:dyDescent="0.4">
      <c r="A30" s="23"/>
      <c r="B30" s="34" t="s">
        <v>44</v>
      </c>
      <c r="C30" s="24"/>
      <c r="D30" s="35" t="s">
        <v>35</v>
      </c>
      <c r="E30" s="35">
        <v>8</v>
      </c>
      <c r="F30" s="23"/>
      <c r="G30" s="32">
        <f t="shared" si="0"/>
        <v>0</v>
      </c>
    </row>
    <row r="31" spans="1:7" s="4" customFormat="1" ht="90" x14ac:dyDescent="0.4">
      <c r="A31" s="23"/>
      <c r="B31" s="34" t="s">
        <v>45</v>
      </c>
      <c r="C31" s="24"/>
      <c r="D31" s="35" t="s">
        <v>35</v>
      </c>
      <c r="E31" s="35">
        <v>8</v>
      </c>
      <c r="F31" s="23"/>
      <c r="G31" s="32">
        <f t="shared" si="0"/>
        <v>0</v>
      </c>
    </row>
    <row r="32" spans="1:7" s="4" customFormat="1" ht="72" x14ac:dyDescent="0.4">
      <c r="A32" s="23"/>
      <c r="B32" s="34" t="s">
        <v>46</v>
      </c>
      <c r="C32" s="24"/>
      <c r="D32" s="35" t="s">
        <v>35</v>
      </c>
      <c r="E32" s="35">
        <v>8</v>
      </c>
      <c r="F32" s="23"/>
      <c r="G32" s="32">
        <f t="shared" si="0"/>
        <v>0</v>
      </c>
    </row>
    <row r="33" spans="1:7" s="4" customFormat="1" ht="72" x14ac:dyDescent="0.4">
      <c r="A33" s="23"/>
      <c r="B33" s="34" t="s">
        <v>47</v>
      </c>
      <c r="C33" s="24"/>
      <c r="D33" s="35" t="s">
        <v>35</v>
      </c>
      <c r="E33" s="35">
        <v>8</v>
      </c>
      <c r="F33" s="23"/>
      <c r="G33" s="32">
        <f t="shared" si="0"/>
        <v>0</v>
      </c>
    </row>
    <row r="34" spans="1:7" s="4" customFormat="1" ht="54" x14ac:dyDescent="0.4">
      <c r="A34" s="23"/>
      <c r="B34" s="34" t="s">
        <v>48</v>
      </c>
      <c r="C34" s="24"/>
      <c r="D34" s="35" t="s">
        <v>35</v>
      </c>
      <c r="E34" s="35">
        <v>10</v>
      </c>
      <c r="F34" s="23"/>
      <c r="G34" s="32">
        <f t="shared" si="0"/>
        <v>0</v>
      </c>
    </row>
    <row r="35" spans="1:7" s="4" customFormat="1" ht="72" x14ac:dyDescent="0.4">
      <c r="A35" s="23"/>
      <c r="B35" s="34" t="s">
        <v>49</v>
      </c>
      <c r="C35" s="24"/>
      <c r="D35" s="35" t="s">
        <v>35</v>
      </c>
      <c r="E35" s="35">
        <v>10</v>
      </c>
      <c r="F35" s="23"/>
      <c r="G35" s="32">
        <f t="shared" si="0"/>
        <v>0</v>
      </c>
    </row>
    <row r="36" spans="1:7" s="4" customFormat="1" ht="72" x14ac:dyDescent="0.4">
      <c r="A36" s="23"/>
      <c r="B36" s="34" t="s">
        <v>50</v>
      </c>
      <c r="C36" s="24"/>
      <c r="D36" s="35" t="s">
        <v>35</v>
      </c>
      <c r="E36" s="35">
        <v>10</v>
      </c>
      <c r="F36" s="23"/>
      <c r="G36" s="32">
        <f t="shared" si="0"/>
        <v>0</v>
      </c>
    </row>
    <row r="37" spans="1:7" s="4" customFormat="1" ht="72" x14ac:dyDescent="0.4">
      <c r="A37" s="23"/>
      <c r="B37" s="34" t="s">
        <v>51</v>
      </c>
      <c r="C37" s="24"/>
      <c r="D37" s="35" t="s">
        <v>35</v>
      </c>
      <c r="E37" s="35">
        <v>10</v>
      </c>
      <c r="F37" s="23"/>
      <c r="G37" s="32">
        <f t="shared" si="0"/>
        <v>0</v>
      </c>
    </row>
    <row r="38" spans="1:7" s="4" customFormat="1" ht="54" x14ac:dyDescent="0.4">
      <c r="A38" s="23"/>
      <c r="B38" s="34" t="s">
        <v>52</v>
      </c>
      <c r="C38" s="24"/>
      <c r="D38" s="35" t="s">
        <v>35</v>
      </c>
      <c r="E38" s="35">
        <v>16.399999999999999</v>
      </c>
      <c r="F38" s="23"/>
      <c r="G38" s="32">
        <f t="shared" si="0"/>
        <v>0</v>
      </c>
    </row>
    <row r="39" spans="1:7" s="4" customFormat="1" ht="72" x14ac:dyDescent="0.4">
      <c r="A39" s="23"/>
      <c r="B39" s="34" t="s">
        <v>53</v>
      </c>
      <c r="C39" s="24"/>
      <c r="D39" s="35" t="s">
        <v>35</v>
      </c>
      <c r="E39" s="35">
        <v>16.399999999999999</v>
      </c>
      <c r="F39" s="23"/>
      <c r="G39" s="32">
        <f t="shared" si="0"/>
        <v>0</v>
      </c>
    </row>
    <row r="40" spans="1:7" s="4" customFormat="1" ht="72" x14ac:dyDescent="0.4">
      <c r="A40" s="23"/>
      <c r="B40" s="34" t="s">
        <v>54</v>
      </c>
      <c r="C40" s="24"/>
      <c r="D40" s="35" t="s">
        <v>35</v>
      </c>
      <c r="E40" s="35">
        <v>11.4</v>
      </c>
      <c r="F40" s="23"/>
      <c r="G40" s="32">
        <f t="shared" si="0"/>
        <v>0</v>
      </c>
    </row>
    <row r="41" spans="1:7" s="4" customFormat="1" ht="72" x14ac:dyDescent="0.4">
      <c r="A41" s="23"/>
      <c r="B41" s="34" t="s">
        <v>54</v>
      </c>
      <c r="C41" s="24"/>
      <c r="D41" s="35" t="s">
        <v>35</v>
      </c>
      <c r="E41" s="35">
        <v>11.4</v>
      </c>
      <c r="F41" s="23"/>
      <c r="G41" s="32">
        <f t="shared" si="0"/>
        <v>0</v>
      </c>
    </row>
    <row r="42" spans="1:7" s="4" customFormat="1" ht="54" x14ac:dyDescent="0.4">
      <c r="A42" s="23"/>
      <c r="B42" s="34" t="s">
        <v>55</v>
      </c>
      <c r="C42" s="24"/>
      <c r="D42" s="35" t="s">
        <v>35</v>
      </c>
      <c r="E42" s="35">
        <v>55.1</v>
      </c>
      <c r="F42" s="23"/>
      <c r="G42" s="32">
        <f t="shared" si="0"/>
        <v>0</v>
      </c>
    </row>
    <row r="43" spans="1:7" s="4" customFormat="1" ht="72" x14ac:dyDescent="0.4">
      <c r="A43" s="23"/>
      <c r="B43" s="34" t="s">
        <v>56</v>
      </c>
      <c r="C43" s="24"/>
      <c r="D43" s="35" t="s">
        <v>35</v>
      </c>
      <c r="E43" s="35">
        <v>55.1</v>
      </c>
      <c r="F43" s="23"/>
      <c r="G43" s="32">
        <f t="shared" si="0"/>
        <v>0</v>
      </c>
    </row>
    <row r="44" spans="1:7" s="4" customFormat="1" ht="72" x14ac:dyDescent="0.4">
      <c r="A44" s="23"/>
      <c r="B44" s="34" t="s">
        <v>57</v>
      </c>
      <c r="C44" s="24"/>
      <c r="D44" s="35" t="s">
        <v>35</v>
      </c>
      <c r="E44" s="35">
        <v>27.1</v>
      </c>
      <c r="F44" s="23"/>
      <c r="G44" s="32">
        <f t="shared" si="0"/>
        <v>0</v>
      </c>
    </row>
    <row r="45" spans="1:7" s="4" customFormat="1" ht="72" x14ac:dyDescent="0.4">
      <c r="A45" s="23"/>
      <c r="B45" s="34" t="s">
        <v>58</v>
      </c>
      <c r="C45" s="24"/>
      <c r="D45" s="35" t="s">
        <v>35</v>
      </c>
      <c r="E45" s="35">
        <v>5.6</v>
      </c>
      <c r="F45" s="23"/>
      <c r="G45" s="32">
        <f t="shared" si="0"/>
        <v>0</v>
      </c>
    </row>
    <row r="46" spans="1:7" s="4" customFormat="1" x14ac:dyDescent="0.4">
      <c r="A46" s="28"/>
      <c r="B46" s="38" t="s">
        <v>59</v>
      </c>
      <c r="C46" s="30"/>
      <c r="D46" s="29"/>
      <c r="E46" s="29"/>
      <c r="F46" s="28"/>
      <c r="G46" s="31"/>
    </row>
    <row r="47" spans="1:7" s="4" customFormat="1" ht="72" x14ac:dyDescent="0.4">
      <c r="A47" s="23"/>
      <c r="B47" s="34" t="s">
        <v>60</v>
      </c>
      <c r="C47" s="24"/>
      <c r="D47" s="35" t="s">
        <v>35</v>
      </c>
      <c r="E47" s="35">
        <v>29.4</v>
      </c>
      <c r="F47" s="23"/>
      <c r="G47" s="32">
        <f t="shared" si="0"/>
        <v>0</v>
      </c>
    </row>
    <row r="48" spans="1:7" s="4" customFormat="1" ht="72" x14ac:dyDescent="0.4">
      <c r="A48" s="23"/>
      <c r="B48" s="34" t="s">
        <v>61</v>
      </c>
      <c r="C48" s="24"/>
      <c r="D48" s="35" t="s">
        <v>35</v>
      </c>
      <c r="E48" s="35">
        <v>5.6</v>
      </c>
      <c r="F48" s="23"/>
      <c r="G48" s="32">
        <f t="shared" si="0"/>
        <v>0</v>
      </c>
    </row>
    <row r="49" spans="1:7" s="4" customFormat="1" ht="108" x14ac:dyDescent="0.4">
      <c r="A49" s="23"/>
      <c r="B49" s="34" t="s">
        <v>62</v>
      </c>
      <c r="C49" s="24"/>
      <c r="D49" s="35" t="s">
        <v>73</v>
      </c>
      <c r="E49" s="35">
        <v>1</v>
      </c>
      <c r="F49" s="23"/>
      <c r="G49" s="32">
        <f t="shared" si="0"/>
        <v>0</v>
      </c>
    </row>
    <row r="50" spans="1:7" s="4" customFormat="1" ht="108" x14ac:dyDescent="0.4">
      <c r="A50" s="23"/>
      <c r="B50" s="34" t="s">
        <v>63</v>
      </c>
      <c r="C50" s="24"/>
      <c r="D50" s="35" t="s">
        <v>73</v>
      </c>
      <c r="E50" s="35">
        <v>1</v>
      </c>
      <c r="F50" s="23"/>
      <c r="G50" s="32">
        <f t="shared" si="0"/>
        <v>0</v>
      </c>
    </row>
    <row r="51" spans="1:7" s="4" customFormat="1" ht="54" x14ac:dyDescent="0.4">
      <c r="A51" s="23"/>
      <c r="B51" s="34" t="s">
        <v>64</v>
      </c>
      <c r="C51" s="24"/>
      <c r="D51" s="35" t="s">
        <v>35</v>
      </c>
      <c r="E51" s="35">
        <v>5.5</v>
      </c>
      <c r="F51" s="23"/>
      <c r="G51" s="32">
        <f t="shared" si="0"/>
        <v>0</v>
      </c>
    </row>
    <row r="52" spans="1:7" s="4" customFormat="1" ht="72" x14ac:dyDescent="0.4">
      <c r="A52" s="23"/>
      <c r="B52" s="34" t="s">
        <v>65</v>
      </c>
      <c r="C52" s="24"/>
      <c r="D52" s="35" t="s">
        <v>35</v>
      </c>
      <c r="E52" s="35">
        <v>5.5</v>
      </c>
      <c r="F52" s="23"/>
      <c r="G52" s="32">
        <f t="shared" si="0"/>
        <v>0</v>
      </c>
    </row>
    <row r="53" spans="1:7" s="4" customFormat="1" ht="72" x14ac:dyDescent="0.4">
      <c r="A53" s="23"/>
      <c r="B53" s="34" t="s">
        <v>66</v>
      </c>
      <c r="C53" s="24"/>
      <c r="D53" s="35" t="s">
        <v>35</v>
      </c>
      <c r="E53" s="35">
        <v>5.5</v>
      </c>
      <c r="F53" s="23"/>
      <c r="G53" s="32">
        <f t="shared" si="0"/>
        <v>0</v>
      </c>
    </row>
    <row r="54" spans="1:7" s="4" customFormat="1" ht="90" x14ac:dyDescent="0.4">
      <c r="A54" s="23"/>
      <c r="B54" s="34" t="s">
        <v>67</v>
      </c>
      <c r="C54" s="24"/>
      <c r="D54" s="35" t="s">
        <v>35</v>
      </c>
      <c r="E54" s="35">
        <v>35</v>
      </c>
      <c r="F54" s="23"/>
      <c r="G54" s="32">
        <f t="shared" si="0"/>
        <v>0</v>
      </c>
    </row>
    <row r="55" spans="1:7" s="4" customFormat="1" ht="90" x14ac:dyDescent="0.4">
      <c r="A55" s="23"/>
      <c r="B55" s="34" t="s">
        <v>68</v>
      </c>
      <c r="C55" s="24"/>
      <c r="D55" s="35" t="s">
        <v>35</v>
      </c>
      <c r="E55" s="35">
        <v>52</v>
      </c>
      <c r="F55" s="23"/>
      <c r="G55" s="32">
        <f t="shared" si="0"/>
        <v>0</v>
      </c>
    </row>
    <row r="56" spans="1:7" s="4" customFormat="1" ht="90" x14ac:dyDescent="0.4">
      <c r="A56" s="23"/>
      <c r="B56" s="34" t="s">
        <v>69</v>
      </c>
      <c r="C56" s="24"/>
      <c r="D56" s="35" t="s">
        <v>35</v>
      </c>
      <c r="E56" s="35">
        <v>18</v>
      </c>
      <c r="F56" s="23"/>
      <c r="G56" s="32">
        <f t="shared" si="0"/>
        <v>0</v>
      </c>
    </row>
    <row r="57" spans="1:7" s="4" customFormat="1" ht="72" x14ac:dyDescent="0.4">
      <c r="A57" s="23"/>
      <c r="B57" s="34" t="s">
        <v>70</v>
      </c>
      <c r="C57" s="24"/>
      <c r="D57" s="39" t="s">
        <v>74</v>
      </c>
      <c r="E57" s="35">
        <v>5</v>
      </c>
      <c r="F57" s="23"/>
      <c r="G57" s="32">
        <f t="shared" si="0"/>
        <v>0</v>
      </c>
    </row>
    <row r="58" spans="1:7" s="4" customFormat="1" ht="54" x14ac:dyDescent="0.4">
      <c r="A58" s="23"/>
      <c r="B58" s="34" t="s">
        <v>71</v>
      </c>
      <c r="C58" s="24"/>
      <c r="D58" s="35" t="s">
        <v>75</v>
      </c>
      <c r="E58" s="35">
        <v>2</v>
      </c>
      <c r="F58" s="23"/>
      <c r="G58" s="32">
        <f t="shared" si="0"/>
        <v>0</v>
      </c>
    </row>
    <row r="59" spans="1:7" s="4" customFormat="1" ht="36" x14ac:dyDescent="0.4">
      <c r="A59" s="23"/>
      <c r="B59" s="34" t="s">
        <v>72</v>
      </c>
      <c r="C59" s="24"/>
      <c r="D59" s="35" t="s">
        <v>75</v>
      </c>
      <c r="E59" s="35">
        <v>3</v>
      </c>
      <c r="F59" s="23"/>
      <c r="G59" s="32">
        <f t="shared" si="0"/>
        <v>0</v>
      </c>
    </row>
    <row r="60" spans="1:7" s="4" customFormat="1" x14ac:dyDescent="0.4">
      <c r="A60" s="28"/>
      <c r="B60" s="38" t="s">
        <v>76</v>
      </c>
      <c r="C60" s="30"/>
      <c r="D60" s="29"/>
      <c r="E60" s="29"/>
      <c r="F60" s="28"/>
      <c r="G60" s="31"/>
    </row>
    <row r="61" spans="1:7" s="4" customFormat="1" x14ac:dyDescent="0.4">
      <c r="A61" s="23"/>
      <c r="B61" s="34" t="s">
        <v>77</v>
      </c>
      <c r="C61" s="24"/>
      <c r="D61" s="35" t="s">
        <v>36</v>
      </c>
      <c r="E61" s="35">
        <v>10</v>
      </c>
      <c r="F61" s="23"/>
      <c r="G61" s="32">
        <f t="shared" si="0"/>
        <v>0</v>
      </c>
    </row>
    <row r="62" spans="1:7" s="4" customFormat="1" x14ac:dyDescent="0.4">
      <c r="A62" s="23"/>
      <c r="B62" s="34" t="s">
        <v>78</v>
      </c>
      <c r="C62" s="24"/>
      <c r="D62" s="35" t="s">
        <v>36</v>
      </c>
      <c r="E62" s="35">
        <v>10</v>
      </c>
      <c r="F62" s="23"/>
      <c r="G62" s="32">
        <f t="shared" si="0"/>
        <v>0</v>
      </c>
    </row>
    <row r="63" spans="1:7" s="4" customFormat="1" x14ac:dyDescent="0.4">
      <c r="A63" s="23"/>
      <c r="B63" s="34" t="s">
        <v>79</v>
      </c>
      <c r="C63" s="24"/>
      <c r="D63" s="35" t="s">
        <v>34</v>
      </c>
      <c r="E63" s="35">
        <v>50</v>
      </c>
      <c r="F63" s="23"/>
      <c r="G63" s="32">
        <f t="shared" si="0"/>
        <v>0</v>
      </c>
    </row>
    <row r="64" spans="1:7" s="4" customFormat="1" x14ac:dyDescent="0.4">
      <c r="A64" s="28"/>
      <c r="B64" s="38" t="s">
        <v>80</v>
      </c>
      <c r="C64" s="30"/>
      <c r="D64" s="38"/>
      <c r="E64" s="38"/>
      <c r="F64" s="28"/>
      <c r="G64" s="31"/>
    </row>
    <row r="65" spans="1:7" s="4" customFormat="1" x14ac:dyDescent="0.4">
      <c r="A65" s="23"/>
      <c r="B65" s="34" t="s">
        <v>81</v>
      </c>
      <c r="C65" s="24"/>
      <c r="D65" s="35" t="s">
        <v>89</v>
      </c>
      <c r="E65" s="35">
        <v>5.52</v>
      </c>
      <c r="F65" s="23"/>
      <c r="G65" s="32">
        <f t="shared" si="0"/>
        <v>0</v>
      </c>
    </row>
    <row r="66" spans="1:7" s="4" customFormat="1" x14ac:dyDescent="0.4">
      <c r="A66" s="23"/>
      <c r="B66" s="34" t="s">
        <v>82</v>
      </c>
      <c r="C66" s="24"/>
      <c r="D66" s="35" t="s">
        <v>89</v>
      </c>
      <c r="E66" s="35">
        <v>4.2699999999999996</v>
      </c>
      <c r="F66" s="23"/>
      <c r="G66" s="32">
        <f t="shared" si="0"/>
        <v>0</v>
      </c>
    </row>
    <row r="67" spans="1:7" s="4" customFormat="1" x14ac:dyDescent="0.4">
      <c r="A67" s="23"/>
      <c r="B67" s="34" t="s">
        <v>83</v>
      </c>
      <c r="C67" s="24"/>
      <c r="D67" s="35" t="s">
        <v>35</v>
      </c>
      <c r="E67" s="35">
        <v>52</v>
      </c>
      <c r="F67" s="23"/>
      <c r="G67" s="32">
        <f t="shared" si="0"/>
        <v>0</v>
      </c>
    </row>
    <row r="68" spans="1:7" s="4" customFormat="1" x14ac:dyDescent="0.4">
      <c r="A68" s="23"/>
      <c r="B68" s="34" t="s">
        <v>84</v>
      </c>
      <c r="C68" s="24"/>
      <c r="D68" s="35" t="s">
        <v>35</v>
      </c>
      <c r="E68" s="35">
        <v>35</v>
      </c>
      <c r="F68" s="23"/>
      <c r="G68" s="32">
        <f t="shared" si="0"/>
        <v>0</v>
      </c>
    </row>
    <row r="69" spans="1:7" s="4" customFormat="1" x14ac:dyDescent="0.4">
      <c r="A69" s="23"/>
      <c r="B69" s="34" t="s">
        <v>85</v>
      </c>
      <c r="C69" s="24"/>
      <c r="D69" s="35" t="s">
        <v>35</v>
      </c>
      <c r="E69" s="35">
        <v>30</v>
      </c>
      <c r="F69" s="23"/>
      <c r="G69" s="32">
        <f t="shared" si="0"/>
        <v>0</v>
      </c>
    </row>
    <row r="70" spans="1:7" s="4" customFormat="1" x14ac:dyDescent="0.4">
      <c r="A70" s="23"/>
      <c r="B70" s="34" t="s">
        <v>86</v>
      </c>
      <c r="C70" s="24"/>
      <c r="D70" s="35" t="s">
        <v>35</v>
      </c>
      <c r="E70" s="35">
        <v>45</v>
      </c>
      <c r="F70" s="23"/>
      <c r="G70" s="32">
        <f t="shared" si="0"/>
        <v>0</v>
      </c>
    </row>
    <row r="71" spans="1:7" s="4" customFormat="1" x14ac:dyDescent="0.4">
      <c r="A71" s="28"/>
      <c r="B71" s="38" t="s">
        <v>87</v>
      </c>
      <c r="C71" s="30"/>
      <c r="D71" s="38"/>
      <c r="E71" s="38"/>
      <c r="F71" s="28"/>
      <c r="G71" s="31"/>
    </row>
    <row r="72" spans="1:7" s="4" customFormat="1" ht="36" x14ac:dyDescent="0.4">
      <c r="A72" s="23"/>
      <c r="B72" s="34" t="s">
        <v>88</v>
      </c>
      <c r="C72" s="24"/>
      <c r="D72" s="35" t="s">
        <v>90</v>
      </c>
      <c r="E72" s="35">
        <v>1</v>
      </c>
      <c r="F72" s="23"/>
      <c r="G72" s="32">
        <f t="shared" si="0"/>
        <v>0</v>
      </c>
    </row>
    <row r="73" spans="1:7" s="4" customFormat="1" x14ac:dyDescent="0.4">
      <c r="A73" s="28"/>
      <c r="B73" s="77" t="s">
        <v>123</v>
      </c>
      <c r="C73" s="78"/>
      <c r="D73" s="29"/>
      <c r="E73" s="29"/>
      <c r="F73" s="28"/>
      <c r="G73" s="31"/>
    </row>
    <row r="74" spans="1:7" s="4" customFormat="1" x14ac:dyDescent="0.4">
      <c r="A74" s="28"/>
      <c r="B74" s="38" t="s">
        <v>91</v>
      </c>
      <c r="C74" s="30"/>
      <c r="D74" s="29"/>
      <c r="E74" s="29"/>
      <c r="F74" s="28"/>
      <c r="G74" s="31"/>
    </row>
    <row r="75" spans="1:7" s="4" customFormat="1" ht="54" x14ac:dyDescent="0.4">
      <c r="A75" s="23"/>
      <c r="B75" s="34" t="s">
        <v>92</v>
      </c>
      <c r="C75" s="24"/>
      <c r="D75" s="35" t="s">
        <v>37</v>
      </c>
      <c r="E75" s="35">
        <v>36</v>
      </c>
      <c r="F75" s="23"/>
      <c r="G75" s="32">
        <f t="shared" si="0"/>
        <v>0</v>
      </c>
    </row>
    <row r="76" spans="1:7" s="4" customFormat="1" x14ac:dyDescent="0.4">
      <c r="A76" s="23"/>
      <c r="B76" s="34" t="s">
        <v>93</v>
      </c>
      <c r="C76" s="24"/>
      <c r="D76" s="35" t="s">
        <v>37</v>
      </c>
      <c r="E76" s="35">
        <v>6</v>
      </c>
      <c r="F76" s="23"/>
      <c r="G76" s="32">
        <f t="shared" si="0"/>
        <v>0</v>
      </c>
    </row>
    <row r="77" spans="1:7" s="4" customFormat="1" x14ac:dyDescent="0.4">
      <c r="A77" s="23"/>
      <c r="B77" s="34" t="s">
        <v>94</v>
      </c>
      <c r="C77" s="24"/>
      <c r="D77" s="35" t="s">
        <v>37</v>
      </c>
      <c r="E77" s="35">
        <v>1</v>
      </c>
      <c r="F77" s="23"/>
      <c r="G77" s="32">
        <f t="shared" si="0"/>
        <v>0</v>
      </c>
    </row>
    <row r="78" spans="1:7" s="4" customFormat="1" x14ac:dyDescent="0.4">
      <c r="A78" s="23"/>
      <c r="B78" s="34" t="s">
        <v>95</v>
      </c>
      <c r="C78" s="24"/>
      <c r="D78" s="35" t="s">
        <v>37</v>
      </c>
      <c r="E78" s="35">
        <v>1</v>
      </c>
      <c r="F78" s="23"/>
      <c r="G78" s="32">
        <f t="shared" si="0"/>
        <v>0</v>
      </c>
    </row>
    <row r="79" spans="1:7" s="4" customFormat="1" x14ac:dyDescent="0.4">
      <c r="A79" s="23"/>
      <c r="B79" s="40" t="s">
        <v>96</v>
      </c>
      <c r="C79" s="24"/>
      <c r="D79" s="41" t="s">
        <v>37</v>
      </c>
      <c r="E79" s="42">
        <v>5</v>
      </c>
      <c r="F79" s="23"/>
      <c r="G79" s="32">
        <f t="shared" si="0"/>
        <v>0</v>
      </c>
    </row>
    <row r="80" spans="1:7" s="4" customFormat="1" ht="36" x14ac:dyDescent="0.4">
      <c r="A80" s="23"/>
      <c r="B80" s="40" t="s">
        <v>97</v>
      </c>
      <c r="C80" s="24"/>
      <c r="D80" s="41" t="s">
        <v>37</v>
      </c>
      <c r="E80" s="42">
        <v>1</v>
      </c>
      <c r="F80" s="23"/>
      <c r="G80" s="32">
        <f t="shared" si="0"/>
        <v>0</v>
      </c>
    </row>
    <row r="81" spans="1:7" s="4" customFormat="1" x14ac:dyDescent="0.4">
      <c r="A81" s="23"/>
      <c r="B81" s="40" t="s">
        <v>98</v>
      </c>
      <c r="C81" s="24"/>
      <c r="D81" s="41" t="s">
        <v>124</v>
      </c>
      <c r="E81" s="42">
        <v>2</v>
      </c>
      <c r="F81" s="23"/>
      <c r="G81" s="32">
        <f t="shared" ref="G81:G144" si="1">E81*F81</f>
        <v>0</v>
      </c>
    </row>
    <row r="82" spans="1:7" s="4" customFormat="1" ht="90" x14ac:dyDescent="0.4">
      <c r="A82" s="23"/>
      <c r="B82" s="40" t="s">
        <v>99</v>
      </c>
      <c r="C82" s="24"/>
      <c r="D82" s="41" t="s">
        <v>37</v>
      </c>
      <c r="E82" s="42">
        <v>1</v>
      </c>
      <c r="F82" s="23"/>
      <c r="G82" s="32">
        <f t="shared" si="1"/>
        <v>0</v>
      </c>
    </row>
    <row r="83" spans="1:7" s="4" customFormat="1" x14ac:dyDescent="0.4">
      <c r="A83" s="23"/>
      <c r="B83" s="40" t="s">
        <v>100</v>
      </c>
      <c r="C83" s="24"/>
      <c r="D83" s="41" t="s">
        <v>37</v>
      </c>
      <c r="E83" s="42">
        <v>3</v>
      </c>
      <c r="F83" s="23"/>
      <c r="G83" s="32">
        <f t="shared" si="1"/>
        <v>0</v>
      </c>
    </row>
    <row r="84" spans="1:7" s="4" customFormat="1" x14ac:dyDescent="0.4">
      <c r="A84" s="23"/>
      <c r="B84" s="40" t="s">
        <v>101</v>
      </c>
      <c r="C84" s="24"/>
      <c r="D84" s="41" t="s">
        <v>37</v>
      </c>
      <c r="E84" s="42">
        <v>2</v>
      </c>
      <c r="F84" s="23"/>
      <c r="G84" s="32">
        <f t="shared" si="1"/>
        <v>0</v>
      </c>
    </row>
    <row r="85" spans="1:7" s="4" customFormat="1" x14ac:dyDescent="0.4">
      <c r="A85" s="23"/>
      <c r="B85" s="40" t="s">
        <v>102</v>
      </c>
      <c r="C85" s="24"/>
      <c r="D85" s="41" t="s">
        <v>37</v>
      </c>
      <c r="E85" s="42">
        <v>1</v>
      </c>
      <c r="F85" s="23"/>
      <c r="G85" s="32">
        <f t="shared" si="1"/>
        <v>0</v>
      </c>
    </row>
    <row r="86" spans="1:7" s="4" customFormat="1" x14ac:dyDescent="0.4">
      <c r="A86" s="23"/>
      <c r="B86" s="40" t="s">
        <v>103</v>
      </c>
      <c r="C86" s="24"/>
      <c r="D86" s="41" t="s">
        <v>37</v>
      </c>
      <c r="E86" s="42">
        <v>1</v>
      </c>
      <c r="F86" s="23"/>
      <c r="G86" s="32">
        <f t="shared" si="1"/>
        <v>0</v>
      </c>
    </row>
    <row r="87" spans="1:7" s="4" customFormat="1" x14ac:dyDescent="0.4">
      <c r="A87" s="23"/>
      <c r="B87" s="40" t="s">
        <v>104</v>
      </c>
      <c r="C87" s="24"/>
      <c r="D87" s="41" t="s">
        <v>37</v>
      </c>
      <c r="E87" s="42">
        <v>2</v>
      </c>
      <c r="F87" s="23"/>
      <c r="G87" s="32">
        <f t="shared" si="1"/>
        <v>0</v>
      </c>
    </row>
    <row r="88" spans="1:7" s="4" customFormat="1" x14ac:dyDescent="0.4">
      <c r="A88" s="23"/>
      <c r="B88" s="40" t="s">
        <v>105</v>
      </c>
      <c r="C88" s="24"/>
      <c r="D88" s="41" t="s">
        <v>37</v>
      </c>
      <c r="E88" s="42">
        <v>2</v>
      </c>
      <c r="F88" s="23"/>
      <c r="G88" s="32">
        <f t="shared" si="1"/>
        <v>0</v>
      </c>
    </row>
    <row r="89" spans="1:7" s="4" customFormat="1" x14ac:dyDescent="0.4">
      <c r="A89" s="23"/>
      <c r="B89" s="40" t="s">
        <v>106</v>
      </c>
      <c r="C89" s="24"/>
      <c r="D89" s="41" t="s">
        <v>37</v>
      </c>
      <c r="E89" s="42">
        <v>2</v>
      </c>
      <c r="F89" s="23"/>
      <c r="G89" s="32">
        <f t="shared" si="1"/>
        <v>0</v>
      </c>
    </row>
    <row r="90" spans="1:7" s="4" customFormat="1" x14ac:dyDescent="0.4">
      <c r="A90" s="23"/>
      <c r="B90" s="40" t="s">
        <v>107</v>
      </c>
      <c r="C90" s="24"/>
      <c r="D90" s="41" t="s">
        <v>37</v>
      </c>
      <c r="E90" s="42">
        <v>2</v>
      </c>
      <c r="F90" s="23"/>
      <c r="G90" s="32">
        <f t="shared" si="1"/>
        <v>0</v>
      </c>
    </row>
    <row r="91" spans="1:7" s="4" customFormat="1" x14ac:dyDescent="0.4">
      <c r="A91" s="23"/>
      <c r="B91" s="40" t="s">
        <v>108</v>
      </c>
      <c r="C91" s="24"/>
      <c r="D91" s="41" t="s">
        <v>37</v>
      </c>
      <c r="E91" s="42">
        <v>3</v>
      </c>
      <c r="F91" s="23"/>
      <c r="G91" s="32">
        <f t="shared" si="1"/>
        <v>0</v>
      </c>
    </row>
    <row r="92" spans="1:7" s="4" customFormat="1" x14ac:dyDescent="0.4">
      <c r="A92" s="23"/>
      <c r="B92" s="40" t="s">
        <v>109</v>
      </c>
      <c r="C92" s="24"/>
      <c r="D92" s="41" t="s">
        <v>37</v>
      </c>
      <c r="E92" s="42">
        <v>4</v>
      </c>
      <c r="F92" s="23"/>
      <c r="G92" s="32">
        <f t="shared" si="1"/>
        <v>0</v>
      </c>
    </row>
    <row r="93" spans="1:7" s="4" customFormat="1" x14ac:dyDescent="0.4">
      <c r="A93" s="23"/>
      <c r="B93" s="40" t="s">
        <v>110</v>
      </c>
      <c r="C93" s="24"/>
      <c r="D93" s="41" t="s">
        <v>37</v>
      </c>
      <c r="E93" s="42">
        <v>1</v>
      </c>
      <c r="F93" s="23"/>
      <c r="G93" s="32">
        <f t="shared" si="1"/>
        <v>0</v>
      </c>
    </row>
    <row r="94" spans="1:7" s="4" customFormat="1" x14ac:dyDescent="0.4">
      <c r="A94" s="23"/>
      <c r="B94" s="40" t="s">
        <v>111</v>
      </c>
      <c r="C94" s="24"/>
      <c r="D94" s="41" t="s">
        <v>37</v>
      </c>
      <c r="E94" s="42">
        <v>2</v>
      </c>
      <c r="F94" s="23"/>
      <c r="G94" s="32">
        <f t="shared" si="1"/>
        <v>0</v>
      </c>
    </row>
    <row r="95" spans="1:7" s="4" customFormat="1" x14ac:dyDescent="0.4">
      <c r="A95" s="23"/>
      <c r="B95" s="40" t="s">
        <v>112</v>
      </c>
      <c r="C95" s="24"/>
      <c r="D95" s="41" t="s">
        <v>37</v>
      </c>
      <c r="E95" s="42">
        <v>1</v>
      </c>
      <c r="F95" s="23"/>
      <c r="G95" s="32">
        <f t="shared" si="1"/>
        <v>0</v>
      </c>
    </row>
    <row r="96" spans="1:7" s="4" customFormat="1" x14ac:dyDescent="0.4">
      <c r="A96" s="23"/>
      <c r="B96" s="40" t="s">
        <v>113</v>
      </c>
      <c r="C96" s="24"/>
      <c r="D96" s="41" t="s">
        <v>37</v>
      </c>
      <c r="E96" s="42">
        <v>1</v>
      </c>
      <c r="F96" s="23"/>
      <c r="G96" s="32">
        <f t="shared" si="1"/>
        <v>0</v>
      </c>
    </row>
    <row r="97" spans="1:7" s="4" customFormat="1" x14ac:dyDescent="0.4">
      <c r="A97" s="23"/>
      <c r="B97" s="40" t="s">
        <v>114</v>
      </c>
      <c r="C97" s="24"/>
      <c r="D97" s="41" t="s">
        <v>37</v>
      </c>
      <c r="E97" s="42">
        <v>1</v>
      </c>
      <c r="F97" s="23"/>
      <c r="G97" s="32">
        <f t="shared" si="1"/>
        <v>0</v>
      </c>
    </row>
    <row r="98" spans="1:7" s="4" customFormat="1" x14ac:dyDescent="0.4">
      <c r="A98" s="23"/>
      <c r="B98" s="40" t="s">
        <v>115</v>
      </c>
      <c r="C98" s="24"/>
      <c r="D98" s="41" t="s">
        <v>37</v>
      </c>
      <c r="E98" s="42">
        <v>1</v>
      </c>
      <c r="F98" s="23"/>
      <c r="G98" s="32">
        <f t="shared" si="1"/>
        <v>0</v>
      </c>
    </row>
    <row r="99" spans="1:7" s="4" customFormat="1" x14ac:dyDescent="0.4">
      <c r="A99" s="23"/>
      <c r="B99" s="40" t="s">
        <v>116</v>
      </c>
      <c r="C99" s="24"/>
      <c r="D99" s="41" t="s">
        <v>37</v>
      </c>
      <c r="E99" s="42">
        <v>1</v>
      </c>
      <c r="F99" s="23"/>
      <c r="G99" s="32">
        <f t="shared" si="1"/>
        <v>0</v>
      </c>
    </row>
    <row r="100" spans="1:7" s="4" customFormat="1" x14ac:dyDescent="0.4">
      <c r="A100" s="23"/>
      <c r="B100" s="40" t="s">
        <v>117</v>
      </c>
      <c r="C100" s="24"/>
      <c r="D100" s="41" t="s">
        <v>37</v>
      </c>
      <c r="E100" s="42">
        <v>1</v>
      </c>
      <c r="F100" s="23"/>
      <c r="G100" s="32">
        <f t="shared" si="1"/>
        <v>0</v>
      </c>
    </row>
    <row r="101" spans="1:7" s="4" customFormat="1" x14ac:dyDescent="0.4">
      <c r="A101" s="23"/>
      <c r="B101" s="40" t="s">
        <v>118</v>
      </c>
      <c r="C101" s="24"/>
      <c r="D101" s="41" t="s">
        <v>37</v>
      </c>
      <c r="E101" s="42">
        <v>17</v>
      </c>
      <c r="F101" s="23"/>
      <c r="G101" s="32">
        <f t="shared" si="1"/>
        <v>0</v>
      </c>
    </row>
    <row r="102" spans="1:7" s="4" customFormat="1" x14ac:dyDescent="0.4">
      <c r="A102" s="23"/>
      <c r="B102" s="40" t="s">
        <v>119</v>
      </c>
      <c r="C102" s="24"/>
      <c r="D102" s="41" t="s">
        <v>37</v>
      </c>
      <c r="E102" s="42">
        <v>1</v>
      </c>
      <c r="F102" s="23"/>
      <c r="G102" s="32">
        <f t="shared" si="1"/>
        <v>0</v>
      </c>
    </row>
    <row r="103" spans="1:7" s="4" customFormat="1" x14ac:dyDescent="0.4">
      <c r="A103" s="23"/>
      <c r="B103" s="40" t="s">
        <v>120</v>
      </c>
      <c r="C103" s="24"/>
      <c r="D103" s="41" t="s">
        <v>37</v>
      </c>
      <c r="E103" s="42">
        <v>1</v>
      </c>
      <c r="F103" s="23"/>
      <c r="G103" s="32">
        <f t="shared" si="1"/>
        <v>0</v>
      </c>
    </row>
    <row r="104" spans="1:7" s="4" customFormat="1" x14ac:dyDescent="0.4">
      <c r="A104" s="23"/>
      <c r="B104" s="40" t="s">
        <v>121</v>
      </c>
      <c r="C104" s="24"/>
      <c r="D104" s="41" t="s">
        <v>37</v>
      </c>
      <c r="E104" s="42">
        <v>4</v>
      </c>
      <c r="F104" s="23"/>
      <c r="G104" s="32">
        <f t="shared" si="1"/>
        <v>0</v>
      </c>
    </row>
    <row r="105" spans="1:7" s="4" customFormat="1" x14ac:dyDescent="0.4">
      <c r="A105" s="23"/>
      <c r="B105" s="40" t="s">
        <v>122</v>
      </c>
      <c r="C105" s="24"/>
      <c r="D105" s="41" t="s">
        <v>37</v>
      </c>
      <c r="E105" s="42">
        <v>2</v>
      </c>
      <c r="F105" s="23"/>
      <c r="G105" s="32">
        <f t="shared" si="1"/>
        <v>0</v>
      </c>
    </row>
    <row r="106" spans="1:7" s="4" customFormat="1" x14ac:dyDescent="0.4">
      <c r="A106" s="23"/>
      <c r="B106" s="40" t="s">
        <v>122</v>
      </c>
      <c r="C106" s="24"/>
      <c r="D106" s="41" t="s">
        <v>37</v>
      </c>
      <c r="E106" s="42">
        <v>1</v>
      </c>
      <c r="F106" s="23"/>
      <c r="G106" s="32">
        <f t="shared" si="1"/>
        <v>0</v>
      </c>
    </row>
    <row r="107" spans="1:7" s="4" customFormat="1" x14ac:dyDescent="0.4">
      <c r="A107" s="28"/>
      <c r="B107" s="43" t="s">
        <v>125</v>
      </c>
      <c r="C107" s="30"/>
      <c r="D107" s="29"/>
      <c r="E107" s="29"/>
      <c r="F107" s="28"/>
      <c r="G107" s="31"/>
    </row>
    <row r="108" spans="1:7" s="4" customFormat="1" ht="36" x14ac:dyDescent="0.4">
      <c r="A108" s="23"/>
      <c r="B108" s="40" t="s">
        <v>126</v>
      </c>
      <c r="C108" s="24"/>
      <c r="D108" s="41" t="s">
        <v>37</v>
      </c>
      <c r="E108" s="42">
        <v>1</v>
      </c>
      <c r="F108" s="23"/>
      <c r="G108" s="32">
        <f t="shared" si="1"/>
        <v>0</v>
      </c>
    </row>
    <row r="109" spans="1:7" s="4" customFormat="1" x14ac:dyDescent="0.4">
      <c r="A109" s="23"/>
      <c r="B109" s="40" t="s">
        <v>127</v>
      </c>
      <c r="C109" s="24"/>
      <c r="D109" s="41" t="s">
        <v>37</v>
      </c>
      <c r="E109" s="42">
        <v>1</v>
      </c>
      <c r="F109" s="23"/>
      <c r="G109" s="32">
        <f t="shared" si="1"/>
        <v>0</v>
      </c>
    </row>
    <row r="110" spans="1:7" s="4" customFormat="1" x14ac:dyDescent="0.4">
      <c r="A110" s="23"/>
      <c r="B110" s="40" t="s">
        <v>128</v>
      </c>
      <c r="C110" s="24"/>
      <c r="D110" s="41" t="s">
        <v>35</v>
      </c>
      <c r="E110" s="42">
        <v>55.5</v>
      </c>
      <c r="F110" s="23"/>
      <c r="G110" s="32">
        <f t="shared" si="1"/>
        <v>0</v>
      </c>
    </row>
    <row r="111" spans="1:7" s="4" customFormat="1" x14ac:dyDescent="0.4">
      <c r="A111" s="23"/>
      <c r="B111" s="40" t="s">
        <v>129</v>
      </c>
      <c r="C111" s="24"/>
      <c r="D111" s="41" t="s">
        <v>35</v>
      </c>
      <c r="E111" s="42">
        <v>55.5</v>
      </c>
      <c r="F111" s="23"/>
      <c r="G111" s="32">
        <f t="shared" si="1"/>
        <v>0</v>
      </c>
    </row>
    <row r="112" spans="1:7" s="4" customFormat="1" x14ac:dyDescent="0.4">
      <c r="A112" s="23"/>
      <c r="B112" s="40" t="s">
        <v>130</v>
      </c>
      <c r="C112" s="24"/>
      <c r="D112" s="41" t="s">
        <v>37</v>
      </c>
      <c r="E112" s="42">
        <v>3</v>
      </c>
      <c r="F112" s="23"/>
      <c r="G112" s="32">
        <f t="shared" si="1"/>
        <v>0</v>
      </c>
    </row>
    <row r="113" spans="1:7" s="4" customFormat="1" x14ac:dyDescent="0.4">
      <c r="A113" s="23"/>
      <c r="B113" s="40" t="s">
        <v>131</v>
      </c>
      <c r="C113" s="24"/>
      <c r="D113" s="41" t="s">
        <v>89</v>
      </c>
      <c r="E113" s="42">
        <v>0.1</v>
      </c>
      <c r="F113" s="23"/>
      <c r="G113" s="32">
        <f t="shared" si="1"/>
        <v>0</v>
      </c>
    </row>
    <row r="114" spans="1:7" s="4" customFormat="1" ht="108" x14ac:dyDescent="0.4">
      <c r="A114" s="23"/>
      <c r="B114" s="40" t="s">
        <v>132</v>
      </c>
      <c r="C114" s="24"/>
      <c r="D114" s="41" t="s">
        <v>37</v>
      </c>
      <c r="E114" s="42">
        <v>1</v>
      </c>
      <c r="F114" s="23"/>
      <c r="G114" s="32">
        <f t="shared" si="1"/>
        <v>0</v>
      </c>
    </row>
    <row r="115" spans="1:7" s="4" customFormat="1" ht="54" x14ac:dyDescent="0.4">
      <c r="A115" s="23"/>
      <c r="B115" s="40" t="s">
        <v>133</v>
      </c>
      <c r="C115" s="24"/>
      <c r="D115" s="41" t="s">
        <v>35</v>
      </c>
      <c r="E115" s="42">
        <v>54.5</v>
      </c>
      <c r="F115" s="23"/>
      <c r="G115" s="32">
        <f t="shared" si="1"/>
        <v>0</v>
      </c>
    </row>
    <row r="116" spans="1:7" s="4" customFormat="1" ht="54" x14ac:dyDescent="0.4">
      <c r="A116" s="23"/>
      <c r="B116" s="40" t="s">
        <v>134</v>
      </c>
      <c r="C116" s="24"/>
      <c r="D116" s="41" t="s">
        <v>35</v>
      </c>
      <c r="E116" s="42">
        <v>54.5</v>
      </c>
      <c r="F116" s="23"/>
      <c r="G116" s="32">
        <f t="shared" si="1"/>
        <v>0</v>
      </c>
    </row>
    <row r="117" spans="1:7" s="4" customFormat="1" x14ac:dyDescent="0.4">
      <c r="A117" s="23"/>
      <c r="B117" s="40" t="s">
        <v>135</v>
      </c>
      <c r="C117" s="24"/>
      <c r="D117" s="41" t="s">
        <v>35</v>
      </c>
      <c r="E117" s="42">
        <v>54.5</v>
      </c>
      <c r="F117" s="23"/>
      <c r="G117" s="32">
        <f t="shared" si="1"/>
        <v>0</v>
      </c>
    </row>
    <row r="118" spans="1:7" s="4" customFormat="1" ht="90" x14ac:dyDescent="0.4">
      <c r="A118" s="23"/>
      <c r="B118" s="40" t="s">
        <v>99</v>
      </c>
      <c r="C118" s="24"/>
      <c r="D118" s="41" t="s">
        <v>37</v>
      </c>
      <c r="E118" s="42">
        <v>3</v>
      </c>
      <c r="F118" s="23"/>
      <c r="G118" s="32">
        <f t="shared" si="1"/>
        <v>0</v>
      </c>
    </row>
    <row r="119" spans="1:7" s="4" customFormat="1" x14ac:dyDescent="0.4">
      <c r="A119" s="23"/>
      <c r="B119" s="40" t="s">
        <v>136</v>
      </c>
      <c r="C119" s="24"/>
      <c r="D119" s="41" t="s">
        <v>37</v>
      </c>
      <c r="E119" s="42">
        <v>2</v>
      </c>
      <c r="F119" s="23"/>
      <c r="G119" s="32">
        <f t="shared" si="1"/>
        <v>0</v>
      </c>
    </row>
    <row r="120" spans="1:7" s="4" customFormat="1" x14ac:dyDescent="0.4">
      <c r="A120" s="23"/>
      <c r="B120" s="40" t="s">
        <v>137</v>
      </c>
      <c r="C120" s="24"/>
      <c r="D120" s="41" t="s">
        <v>37</v>
      </c>
      <c r="E120" s="42">
        <v>1</v>
      </c>
      <c r="F120" s="23"/>
      <c r="G120" s="32">
        <f t="shared" si="1"/>
        <v>0</v>
      </c>
    </row>
    <row r="121" spans="1:7" s="4" customFormat="1" ht="54" x14ac:dyDescent="0.4">
      <c r="A121" s="23"/>
      <c r="B121" s="40" t="s">
        <v>92</v>
      </c>
      <c r="C121" s="24"/>
      <c r="D121" s="41" t="s">
        <v>143</v>
      </c>
      <c r="E121" s="42">
        <v>3</v>
      </c>
      <c r="F121" s="23"/>
      <c r="G121" s="32">
        <f t="shared" si="1"/>
        <v>0</v>
      </c>
    </row>
    <row r="122" spans="1:7" s="4" customFormat="1" x14ac:dyDescent="0.4">
      <c r="A122" s="23"/>
      <c r="B122" s="40" t="s">
        <v>138</v>
      </c>
      <c r="C122" s="24"/>
      <c r="D122" s="41" t="s">
        <v>37</v>
      </c>
      <c r="E122" s="42">
        <v>2</v>
      </c>
      <c r="F122" s="23"/>
      <c r="G122" s="32">
        <f t="shared" si="1"/>
        <v>0</v>
      </c>
    </row>
    <row r="123" spans="1:7" s="4" customFormat="1" x14ac:dyDescent="0.4">
      <c r="A123" s="23"/>
      <c r="B123" s="40" t="s">
        <v>139</v>
      </c>
      <c r="C123" s="24"/>
      <c r="D123" s="41" t="s">
        <v>37</v>
      </c>
      <c r="E123" s="42">
        <v>1</v>
      </c>
      <c r="F123" s="23"/>
      <c r="G123" s="32">
        <f t="shared" si="1"/>
        <v>0</v>
      </c>
    </row>
    <row r="124" spans="1:7" s="4" customFormat="1" x14ac:dyDescent="0.4">
      <c r="A124" s="23"/>
      <c r="B124" s="40" t="s">
        <v>140</v>
      </c>
      <c r="C124" s="24"/>
      <c r="D124" s="41" t="s">
        <v>37</v>
      </c>
      <c r="E124" s="42">
        <v>1</v>
      </c>
      <c r="F124" s="23"/>
      <c r="G124" s="32">
        <f t="shared" si="1"/>
        <v>0</v>
      </c>
    </row>
    <row r="125" spans="1:7" s="4" customFormat="1" x14ac:dyDescent="0.4">
      <c r="A125" s="23"/>
      <c r="B125" s="40" t="s">
        <v>141</v>
      </c>
      <c r="C125" s="24"/>
      <c r="D125" s="41" t="s">
        <v>37</v>
      </c>
      <c r="E125" s="42">
        <v>1</v>
      </c>
      <c r="F125" s="23"/>
      <c r="G125" s="32">
        <f t="shared" si="1"/>
        <v>0</v>
      </c>
    </row>
    <row r="126" spans="1:7" s="4" customFormat="1" x14ac:dyDescent="0.4">
      <c r="A126" s="23"/>
      <c r="B126" s="40" t="s">
        <v>142</v>
      </c>
      <c r="C126" s="24"/>
      <c r="D126" s="41" t="s">
        <v>37</v>
      </c>
      <c r="E126" s="42">
        <v>1</v>
      </c>
      <c r="F126" s="23"/>
      <c r="G126" s="32">
        <f t="shared" si="1"/>
        <v>0</v>
      </c>
    </row>
    <row r="127" spans="1:7" s="4" customFormat="1" x14ac:dyDescent="0.4">
      <c r="A127" s="28"/>
      <c r="B127" s="43" t="s">
        <v>144</v>
      </c>
      <c r="C127" s="30"/>
      <c r="D127" s="29"/>
      <c r="E127" s="29"/>
      <c r="F127" s="28"/>
      <c r="G127" s="31"/>
    </row>
    <row r="128" spans="1:7" s="4" customFormat="1" ht="54" x14ac:dyDescent="0.4">
      <c r="A128" s="23"/>
      <c r="B128" s="40" t="s">
        <v>145</v>
      </c>
      <c r="C128" s="24"/>
      <c r="D128" s="41" t="s">
        <v>36</v>
      </c>
      <c r="E128" s="42">
        <v>14.86</v>
      </c>
      <c r="F128" s="23"/>
      <c r="G128" s="32">
        <f t="shared" si="1"/>
        <v>0</v>
      </c>
    </row>
    <row r="129" spans="1:7" s="4" customFormat="1" x14ac:dyDescent="0.4">
      <c r="A129" s="23"/>
      <c r="B129" s="40" t="s">
        <v>146</v>
      </c>
      <c r="C129" s="24"/>
      <c r="D129" s="41" t="s">
        <v>89</v>
      </c>
      <c r="E129" s="42">
        <v>10.098000000000001</v>
      </c>
      <c r="F129" s="23"/>
      <c r="G129" s="32">
        <f t="shared" si="1"/>
        <v>0</v>
      </c>
    </row>
    <row r="130" spans="1:7" s="4" customFormat="1" ht="36" x14ac:dyDescent="0.4">
      <c r="A130" s="23"/>
      <c r="B130" s="40" t="s">
        <v>147</v>
      </c>
      <c r="C130" s="24"/>
      <c r="D130" s="41" t="s">
        <v>36</v>
      </c>
      <c r="E130" s="42">
        <v>8.91</v>
      </c>
      <c r="F130" s="23"/>
      <c r="G130" s="32">
        <f t="shared" si="1"/>
        <v>0</v>
      </c>
    </row>
    <row r="131" spans="1:7" s="4" customFormat="1" x14ac:dyDescent="0.4">
      <c r="A131" s="23"/>
      <c r="B131" s="40" t="s">
        <v>148</v>
      </c>
      <c r="C131" s="24"/>
      <c r="D131" s="41" t="s">
        <v>36</v>
      </c>
      <c r="E131" s="42">
        <v>8.91</v>
      </c>
      <c r="F131" s="23"/>
      <c r="G131" s="32">
        <f t="shared" si="1"/>
        <v>0</v>
      </c>
    </row>
    <row r="132" spans="1:7" s="4" customFormat="1" x14ac:dyDescent="0.4">
      <c r="A132" s="23"/>
      <c r="B132" s="40" t="s">
        <v>149</v>
      </c>
      <c r="C132" s="24"/>
      <c r="D132" s="41" t="s">
        <v>165</v>
      </c>
      <c r="E132" s="42">
        <v>0.32400000000000001</v>
      </c>
      <c r="F132" s="23"/>
      <c r="G132" s="32">
        <f t="shared" si="1"/>
        <v>0</v>
      </c>
    </row>
    <row r="133" spans="1:7" s="4" customFormat="1" x14ac:dyDescent="0.4">
      <c r="A133" s="23"/>
      <c r="B133" s="40" t="s">
        <v>150</v>
      </c>
      <c r="C133" s="24"/>
      <c r="D133" s="41" t="s">
        <v>36</v>
      </c>
      <c r="E133" s="42">
        <v>0.38</v>
      </c>
      <c r="F133" s="23"/>
      <c r="G133" s="32">
        <f t="shared" si="1"/>
        <v>0</v>
      </c>
    </row>
    <row r="134" spans="1:7" s="4" customFormat="1" ht="36" x14ac:dyDescent="0.4">
      <c r="A134" s="23"/>
      <c r="B134" s="40" t="s">
        <v>151</v>
      </c>
      <c r="C134" s="24"/>
      <c r="D134" s="41" t="s">
        <v>36</v>
      </c>
      <c r="E134" s="42">
        <v>4.0228E-2</v>
      </c>
      <c r="F134" s="23"/>
      <c r="G134" s="32">
        <f t="shared" si="1"/>
        <v>0</v>
      </c>
    </row>
    <row r="135" spans="1:7" s="4" customFormat="1" ht="36" x14ac:dyDescent="0.4">
      <c r="A135" s="23"/>
      <c r="B135" s="40" t="s">
        <v>152</v>
      </c>
      <c r="C135" s="24"/>
      <c r="D135" s="41" t="s">
        <v>36</v>
      </c>
      <c r="E135" s="42">
        <v>0.65</v>
      </c>
      <c r="F135" s="23"/>
      <c r="G135" s="32">
        <f t="shared" si="1"/>
        <v>0</v>
      </c>
    </row>
    <row r="136" spans="1:7" s="4" customFormat="1" x14ac:dyDescent="0.4">
      <c r="A136" s="23"/>
      <c r="B136" s="40" t="s">
        <v>153</v>
      </c>
      <c r="C136" s="24"/>
      <c r="D136" s="41" t="s">
        <v>37</v>
      </c>
      <c r="E136" s="42">
        <v>2</v>
      </c>
      <c r="F136" s="23"/>
      <c r="G136" s="32">
        <f t="shared" si="1"/>
        <v>0</v>
      </c>
    </row>
    <row r="137" spans="1:7" s="4" customFormat="1" x14ac:dyDescent="0.4">
      <c r="A137" s="23"/>
      <c r="B137" s="40" t="s">
        <v>154</v>
      </c>
      <c r="C137" s="24"/>
      <c r="D137" s="41" t="s">
        <v>37</v>
      </c>
      <c r="E137" s="42">
        <v>2</v>
      </c>
      <c r="F137" s="23"/>
      <c r="G137" s="32">
        <f t="shared" si="1"/>
        <v>0</v>
      </c>
    </row>
    <row r="138" spans="1:7" s="4" customFormat="1" x14ac:dyDescent="0.4">
      <c r="A138" s="23"/>
      <c r="B138" s="40" t="s">
        <v>155</v>
      </c>
      <c r="C138" s="24"/>
      <c r="D138" s="41" t="s">
        <v>37</v>
      </c>
      <c r="E138" s="42">
        <v>1</v>
      </c>
      <c r="F138" s="23"/>
      <c r="G138" s="32">
        <f t="shared" si="1"/>
        <v>0</v>
      </c>
    </row>
    <row r="139" spans="1:7" s="4" customFormat="1" x14ac:dyDescent="0.4">
      <c r="A139" s="23"/>
      <c r="B139" s="40" t="s">
        <v>156</v>
      </c>
      <c r="C139" s="24"/>
      <c r="D139" s="41" t="s">
        <v>37</v>
      </c>
      <c r="E139" s="42">
        <v>1</v>
      </c>
      <c r="F139" s="23"/>
      <c r="G139" s="32">
        <f t="shared" si="1"/>
        <v>0</v>
      </c>
    </row>
    <row r="140" spans="1:7" s="4" customFormat="1" x14ac:dyDescent="0.4">
      <c r="A140" s="23"/>
      <c r="B140" s="40" t="s">
        <v>157</v>
      </c>
      <c r="C140" s="24"/>
      <c r="D140" s="41" t="s">
        <v>37</v>
      </c>
      <c r="E140" s="42">
        <v>1</v>
      </c>
      <c r="F140" s="23"/>
      <c r="G140" s="32">
        <f t="shared" si="1"/>
        <v>0</v>
      </c>
    </row>
    <row r="141" spans="1:7" s="4" customFormat="1" x14ac:dyDescent="0.4">
      <c r="A141" s="23"/>
      <c r="B141" s="40" t="s">
        <v>158</v>
      </c>
      <c r="C141" s="24"/>
      <c r="D141" s="41" t="s">
        <v>37</v>
      </c>
      <c r="E141" s="42">
        <v>1</v>
      </c>
      <c r="F141" s="23"/>
      <c r="G141" s="32">
        <f t="shared" si="1"/>
        <v>0</v>
      </c>
    </row>
    <row r="142" spans="1:7" s="4" customFormat="1" x14ac:dyDescent="0.4">
      <c r="A142" s="23"/>
      <c r="B142" s="40" t="s">
        <v>159</v>
      </c>
      <c r="C142" s="24"/>
      <c r="D142" s="41" t="s">
        <v>37</v>
      </c>
      <c r="E142" s="42">
        <v>1</v>
      </c>
      <c r="F142" s="23"/>
      <c r="G142" s="32">
        <f t="shared" si="1"/>
        <v>0</v>
      </c>
    </row>
    <row r="143" spans="1:7" s="4" customFormat="1" ht="36" x14ac:dyDescent="0.4">
      <c r="A143" s="23"/>
      <c r="B143" s="40" t="s">
        <v>160</v>
      </c>
      <c r="C143" s="24"/>
      <c r="D143" s="41" t="s">
        <v>34</v>
      </c>
      <c r="E143" s="42">
        <v>0.46</v>
      </c>
      <c r="F143" s="23"/>
      <c r="G143" s="32">
        <f t="shared" si="1"/>
        <v>0</v>
      </c>
    </row>
    <row r="144" spans="1:7" s="4" customFormat="1" ht="36" x14ac:dyDescent="0.4">
      <c r="A144" s="23"/>
      <c r="B144" s="40" t="s">
        <v>161</v>
      </c>
      <c r="C144" s="24"/>
      <c r="D144" s="41" t="s">
        <v>34</v>
      </c>
      <c r="E144" s="42">
        <v>3.5</v>
      </c>
      <c r="F144" s="23"/>
      <c r="G144" s="32">
        <f t="shared" si="1"/>
        <v>0</v>
      </c>
    </row>
    <row r="145" spans="1:7" s="4" customFormat="1" x14ac:dyDescent="0.4">
      <c r="A145" s="23"/>
      <c r="B145" s="40" t="s">
        <v>162</v>
      </c>
      <c r="C145" s="24"/>
      <c r="D145" s="41" t="s">
        <v>166</v>
      </c>
      <c r="E145" s="42">
        <v>13.2</v>
      </c>
      <c r="F145" s="23"/>
      <c r="G145" s="32">
        <f t="shared" ref="G145:G208" si="2">E145*F145</f>
        <v>0</v>
      </c>
    </row>
    <row r="146" spans="1:7" s="4" customFormat="1" x14ac:dyDescent="0.4">
      <c r="A146" s="23"/>
      <c r="B146" s="40" t="s">
        <v>163</v>
      </c>
      <c r="C146" s="24"/>
      <c r="D146" s="41" t="s">
        <v>37</v>
      </c>
      <c r="E146" s="42">
        <v>2</v>
      </c>
      <c r="F146" s="23"/>
      <c r="G146" s="32">
        <f t="shared" si="2"/>
        <v>0</v>
      </c>
    </row>
    <row r="147" spans="1:7" s="4" customFormat="1" x14ac:dyDescent="0.4">
      <c r="A147" s="23"/>
      <c r="B147" s="40" t="s">
        <v>164</v>
      </c>
      <c r="C147" s="24"/>
      <c r="D147" s="41" t="s">
        <v>167</v>
      </c>
      <c r="E147" s="42">
        <v>2</v>
      </c>
      <c r="F147" s="23"/>
      <c r="G147" s="32">
        <f t="shared" si="2"/>
        <v>0</v>
      </c>
    </row>
    <row r="148" spans="1:7" s="4" customFormat="1" x14ac:dyDescent="0.4">
      <c r="A148" s="28"/>
      <c r="B148" s="43" t="s">
        <v>168</v>
      </c>
      <c r="C148" s="30"/>
      <c r="D148" s="29"/>
      <c r="E148" s="29"/>
      <c r="F148" s="28"/>
      <c r="G148" s="31"/>
    </row>
    <row r="149" spans="1:7" s="4" customFormat="1" x14ac:dyDescent="0.4">
      <c r="A149" s="23"/>
      <c r="B149" s="40" t="s">
        <v>163</v>
      </c>
      <c r="C149" s="24"/>
      <c r="D149" s="41" t="s">
        <v>37</v>
      </c>
      <c r="E149" s="42">
        <v>2</v>
      </c>
      <c r="F149" s="23"/>
      <c r="G149" s="32">
        <f t="shared" si="2"/>
        <v>0</v>
      </c>
    </row>
    <row r="150" spans="1:7" s="4" customFormat="1" ht="36" x14ac:dyDescent="0.4">
      <c r="A150" s="23"/>
      <c r="B150" s="40" t="s">
        <v>169</v>
      </c>
      <c r="C150" s="24"/>
      <c r="D150" s="41" t="s">
        <v>35</v>
      </c>
      <c r="E150" s="42">
        <v>3.8</v>
      </c>
      <c r="F150" s="23"/>
      <c r="G150" s="32">
        <f t="shared" si="2"/>
        <v>0</v>
      </c>
    </row>
    <row r="151" spans="1:7" s="4" customFormat="1" x14ac:dyDescent="0.4">
      <c r="A151" s="23"/>
      <c r="B151" s="40" t="s">
        <v>170</v>
      </c>
      <c r="C151" s="24"/>
      <c r="D151" s="41" t="s">
        <v>35</v>
      </c>
      <c r="E151" s="42">
        <v>3.8</v>
      </c>
      <c r="F151" s="23"/>
      <c r="G151" s="32">
        <f t="shared" si="2"/>
        <v>0</v>
      </c>
    </row>
    <row r="152" spans="1:7" s="4" customFormat="1" ht="36" x14ac:dyDescent="0.4">
      <c r="A152" s="23"/>
      <c r="B152" s="40" t="s">
        <v>171</v>
      </c>
      <c r="C152" s="24"/>
      <c r="D152" s="41" t="s">
        <v>35</v>
      </c>
      <c r="E152" s="42">
        <v>4</v>
      </c>
      <c r="F152" s="23"/>
      <c r="G152" s="32">
        <f t="shared" si="2"/>
        <v>0</v>
      </c>
    </row>
    <row r="153" spans="1:7" s="4" customFormat="1" x14ac:dyDescent="0.4">
      <c r="A153" s="23"/>
      <c r="B153" s="40" t="s">
        <v>172</v>
      </c>
      <c r="C153" s="24"/>
      <c r="D153" s="41" t="s">
        <v>35</v>
      </c>
      <c r="E153" s="42">
        <v>3.8</v>
      </c>
      <c r="F153" s="23"/>
      <c r="G153" s="32">
        <f t="shared" si="2"/>
        <v>0</v>
      </c>
    </row>
    <row r="154" spans="1:7" s="4" customFormat="1" ht="36" x14ac:dyDescent="0.4">
      <c r="A154" s="23"/>
      <c r="B154" s="40" t="s">
        <v>173</v>
      </c>
      <c r="C154" s="24"/>
      <c r="D154" s="41" t="s">
        <v>35</v>
      </c>
      <c r="E154" s="42">
        <v>0.5</v>
      </c>
      <c r="F154" s="23"/>
      <c r="G154" s="32">
        <f t="shared" si="2"/>
        <v>0</v>
      </c>
    </row>
    <row r="155" spans="1:7" s="4" customFormat="1" x14ac:dyDescent="0.4">
      <c r="A155" s="23"/>
      <c r="B155" s="40" t="s">
        <v>174</v>
      </c>
      <c r="C155" s="24"/>
      <c r="D155" s="41" t="s">
        <v>35</v>
      </c>
      <c r="E155" s="42">
        <v>0.5</v>
      </c>
      <c r="F155" s="23"/>
      <c r="G155" s="32">
        <f t="shared" si="2"/>
        <v>0</v>
      </c>
    </row>
    <row r="156" spans="1:7" s="4" customFormat="1" ht="36" x14ac:dyDescent="0.4">
      <c r="A156" s="23"/>
      <c r="B156" s="40" t="s">
        <v>175</v>
      </c>
      <c r="C156" s="24"/>
      <c r="D156" s="41" t="s">
        <v>37</v>
      </c>
      <c r="E156" s="42">
        <v>2</v>
      </c>
      <c r="F156" s="23"/>
      <c r="G156" s="32">
        <f t="shared" si="2"/>
        <v>0</v>
      </c>
    </row>
    <row r="157" spans="1:7" s="4" customFormat="1" x14ac:dyDescent="0.4">
      <c r="A157" s="23"/>
      <c r="B157" s="40" t="s">
        <v>176</v>
      </c>
      <c r="C157" s="24"/>
      <c r="D157" s="41" t="s">
        <v>37</v>
      </c>
      <c r="E157" s="42">
        <v>2</v>
      </c>
      <c r="F157" s="23"/>
      <c r="G157" s="32">
        <f t="shared" si="2"/>
        <v>0</v>
      </c>
    </row>
    <row r="158" spans="1:7" s="4" customFormat="1" x14ac:dyDescent="0.4">
      <c r="A158" s="23"/>
      <c r="B158" s="40" t="s">
        <v>177</v>
      </c>
      <c r="C158" s="24"/>
      <c r="D158" s="41" t="s">
        <v>180</v>
      </c>
      <c r="E158" s="42">
        <v>2</v>
      </c>
      <c r="F158" s="23"/>
      <c r="G158" s="32">
        <f t="shared" si="2"/>
        <v>0</v>
      </c>
    </row>
    <row r="159" spans="1:7" s="4" customFormat="1" x14ac:dyDescent="0.4">
      <c r="A159" s="23"/>
      <c r="B159" s="40" t="s">
        <v>178</v>
      </c>
      <c r="C159" s="24"/>
      <c r="D159" s="41" t="s">
        <v>37</v>
      </c>
      <c r="E159" s="42">
        <v>2</v>
      </c>
      <c r="F159" s="23"/>
      <c r="G159" s="32">
        <f t="shared" si="2"/>
        <v>0</v>
      </c>
    </row>
    <row r="160" spans="1:7" s="4" customFormat="1" x14ac:dyDescent="0.4">
      <c r="A160" s="23"/>
      <c r="B160" s="40" t="s">
        <v>179</v>
      </c>
      <c r="C160" s="24"/>
      <c r="D160" s="41" t="s">
        <v>37</v>
      </c>
      <c r="E160" s="42">
        <v>2</v>
      </c>
      <c r="F160" s="23"/>
      <c r="G160" s="32">
        <f t="shared" si="2"/>
        <v>0</v>
      </c>
    </row>
    <row r="161" spans="1:7" s="4" customFormat="1" x14ac:dyDescent="0.4">
      <c r="A161" s="28"/>
      <c r="B161" s="70" t="s">
        <v>181</v>
      </c>
      <c r="C161" s="71"/>
      <c r="D161" s="29"/>
      <c r="E161" s="29"/>
      <c r="F161" s="28"/>
      <c r="G161" s="31"/>
    </row>
    <row r="162" spans="1:7" s="4" customFormat="1" x14ac:dyDescent="0.4">
      <c r="A162" s="28"/>
      <c r="B162" s="43" t="s">
        <v>182</v>
      </c>
      <c r="C162" s="30"/>
      <c r="D162" s="29"/>
      <c r="E162" s="29"/>
      <c r="F162" s="28"/>
      <c r="G162" s="31"/>
    </row>
    <row r="163" spans="1:7" s="4" customFormat="1" x14ac:dyDescent="0.4">
      <c r="A163" s="23"/>
      <c r="B163" s="40" t="s">
        <v>183</v>
      </c>
      <c r="C163" s="24"/>
      <c r="D163" s="41" t="s">
        <v>194</v>
      </c>
      <c r="E163" s="42">
        <v>1</v>
      </c>
      <c r="F163" s="23"/>
      <c r="G163" s="32">
        <f t="shared" si="2"/>
        <v>0</v>
      </c>
    </row>
    <row r="164" spans="1:7" s="4" customFormat="1" ht="108" x14ac:dyDescent="0.4">
      <c r="A164" s="23"/>
      <c r="B164" s="40" t="s">
        <v>184</v>
      </c>
      <c r="C164" s="24"/>
      <c r="D164" s="41" t="s">
        <v>37</v>
      </c>
      <c r="E164" s="42">
        <v>1</v>
      </c>
      <c r="F164" s="23"/>
      <c r="G164" s="32">
        <f t="shared" si="2"/>
        <v>0</v>
      </c>
    </row>
    <row r="165" spans="1:7" s="4" customFormat="1" ht="36" x14ac:dyDescent="0.4">
      <c r="A165" s="23"/>
      <c r="B165" s="40" t="s">
        <v>185</v>
      </c>
      <c r="C165" s="24"/>
      <c r="D165" s="41" t="s">
        <v>37</v>
      </c>
      <c r="E165" s="42">
        <v>1</v>
      </c>
      <c r="F165" s="23"/>
      <c r="G165" s="32">
        <f t="shared" si="2"/>
        <v>0</v>
      </c>
    </row>
    <row r="166" spans="1:7" s="4" customFormat="1" x14ac:dyDescent="0.4">
      <c r="A166" s="23"/>
      <c r="B166" s="40" t="s">
        <v>186</v>
      </c>
      <c r="C166" s="24"/>
      <c r="D166" s="41" t="s">
        <v>37</v>
      </c>
      <c r="E166" s="42">
        <v>1</v>
      </c>
      <c r="F166" s="23"/>
      <c r="G166" s="32">
        <f t="shared" si="2"/>
        <v>0</v>
      </c>
    </row>
    <row r="167" spans="1:7" s="4" customFormat="1" ht="36" x14ac:dyDescent="0.4">
      <c r="A167" s="23"/>
      <c r="B167" s="40" t="s">
        <v>187</v>
      </c>
      <c r="C167" s="24"/>
      <c r="D167" s="41" t="s">
        <v>35</v>
      </c>
      <c r="E167" s="42">
        <v>272.5</v>
      </c>
      <c r="F167" s="23"/>
      <c r="G167" s="32">
        <f t="shared" si="2"/>
        <v>0</v>
      </c>
    </row>
    <row r="168" spans="1:7" s="4" customFormat="1" x14ac:dyDescent="0.4">
      <c r="A168" s="23"/>
      <c r="B168" s="40" t="s">
        <v>188</v>
      </c>
      <c r="C168" s="24"/>
      <c r="D168" s="41" t="s">
        <v>35</v>
      </c>
      <c r="E168" s="42">
        <v>54.5</v>
      </c>
      <c r="F168" s="23"/>
      <c r="G168" s="32">
        <f t="shared" si="2"/>
        <v>0</v>
      </c>
    </row>
    <row r="169" spans="1:7" s="4" customFormat="1" x14ac:dyDescent="0.4">
      <c r="A169" s="23"/>
      <c r="B169" s="40" t="s">
        <v>189</v>
      </c>
      <c r="C169" s="24"/>
      <c r="D169" s="41" t="s">
        <v>35</v>
      </c>
      <c r="E169" s="42">
        <v>218</v>
      </c>
      <c r="F169" s="23"/>
      <c r="G169" s="32">
        <f t="shared" si="2"/>
        <v>0</v>
      </c>
    </row>
    <row r="170" spans="1:7" s="4" customFormat="1" x14ac:dyDescent="0.4">
      <c r="A170" s="23"/>
      <c r="B170" s="40" t="s">
        <v>190</v>
      </c>
      <c r="C170" s="24"/>
      <c r="D170" s="41" t="s">
        <v>37</v>
      </c>
      <c r="E170" s="42">
        <v>1</v>
      </c>
      <c r="F170" s="23"/>
      <c r="G170" s="32">
        <f t="shared" si="2"/>
        <v>0</v>
      </c>
    </row>
    <row r="171" spans="1:7" s="4" customFormat="1" x14ac:dyDescent="0.4">
      <c r="A171" s="23"/>
      <c r="B171" s="40" t="s">
        <v>191</v>
      </c>
      <c r="C171" s="24"/>
      <c r="D171" s="41" t="s">
        <v>37</v>
      </c>
      <c r="E171" s="42">
        <v>1</v>
      </c>
      <c r="F171" s="23"/>
      <c r="G171" s="32">
        <f t="shared" si="2"/>
        <v>0</v>
      </c>
    </row>
    <row r="172" spans="1:7" s="4" customFormat="1" ht="36" x14ac:dyDescent="0.4">
      <c r="A172" s="23"/>
      <c r="B172" s="40" t="s">
        <v>187</v>
      </c>
      <c r="C172" s="24"/>
      <c r="D172" s="41" t="s">
        <v>35</v>
      </c>
      <c r="E172" s="42">
        <v>109</v>
      </c>
      <c r="F172" s="23"/>
      <c r="G172" s="32">
        <f t="shared" si="2"/>
        <v>0</v>
      </c>
    </row>
    <row r="173" spans="1:7" s="4" customFormat="1" x14ac:dyDescent="0.4">
      <c r="A173" s="23"/>
      <c r="B173" s="40" t="s">
        <v>192</v>
      </c>
      <c r="C173" s="24"/>
      <c r="D173" s="41" t="s">
        <v>35</v>
      </c>
      <c r="E173" s="42">
        <v>109</v>
      </c>
      <c r="F173" s="23"/>
      <c r="G173" s="32">
        <f t="shared" si="2"/>
        <v>0</v>
      </c>
    </row>
    <row r="174" spans="1:7" s="4" customFormat="1" x14ac:dyDescent="0.4">
      <c r="A174" s="23"/>
      <c r="B174" s="40" t="s">
        <v>193</v>
      </c>
      <c r="C174" s="24"/>
      <c r="D174" s="41" t="s">
        <v>143</v>
      </c>
      <c r="E174" s="42">
        <v>24</v>
      </c>
      <c r="F174" s="23"/>
      <c r="G174" s="32">
        <f t="shared" si="2"/>
        <v>0</v>
      </c>
    </row>
    <row r="175" spans="1:7" s="4" customFormat="1" ht="36" x14ac:dyDescent="0.4">
      <c r="A175" s="28"/>
      <c r="B175" s="43" t="s">
        <v>195</v>
      </c>
      <c r="C175" s="30"/>
      <c r="D175" s="29"/>
      <c r="E175" s="29"/>
      <c r="F175" s="28"/>
      <c r="G175" s="31"/>
    </row>
    <row r="176" spans="1:7" s="4" customFormat="1" ht="54" x14ac:dyDescent="0.4">
      <c r="A176" s="23"/>
      <c r="B176" s="40" t="s">
        <v>196</v>
      </c>
      <c r="C176" s="24"/>
      <c r="D176" s="41" t="s">
        <v>36</v>
      </c>
      <c r="E176" s="42">
        <v>33.32</v>
      </c>
      <c r="F176" s="23"/>
      <c r="G176" s="32">
        <f t="shared" si="2"/>
        <v>0</v>
      </c>
    </row>
    <row r="177" spans="1:7" s="4" customFormat="1" ht="54" x14ac:dyDescent="0.4">
      <c r="A177" s="23"/>
      <c r="B177" s="40" t="s">
        <v>197</v>
      </c>
      <c r="C177" s="24"/>
      <c r="D177" s="41" t="s">
        <v>36</v>
      </c>
      <c r="E177" s="42">
        <v>3.3</v>
      </c>
      <c r="F177" s="23"/>
      <c r="G177" s="32">
        <f t="shared" si="2"/>
        <v>0</v>
      </c>
    </row>
    <row r="178" spans="1:7" s="4" customFormat="1" x14ac:dyDescent="0.4">
      <c r="A178" s="23"/>
      <c r="B178" s="40" t="s">
        <v>146</v>
      </c>
      <c r="C178" s="24"/>
      <c r="D178" s="41" t="s">
        <v>89</v>
      </c>
      <c r="E178" s="42">
        <v>4.42</v>
      </c>
      <c r="F178" s="23"/>
      <c r="G178" s="32">
        <f t="shared" si="2"/>
        <v>0</v>
      </c>
    </row>
    <row r="179" spans="1:7" s="4" customFormat="1" ht="36" x14ac:dyDescent="0.4">
      <c r="A179" s="23"/>
      <c r="B179" s="40" t="s">
        <v>147</v>
      </c>
      <c r="C179" s="24"/>
      <c r="D179" s="41" t="s">
        <v>36</v>
      </c>
      <c r="E179" s="42">
        <v>32.200000000000003</v>
      </c>
      <c r="F179" s="23"/>
      <c r="G179" s="32">
        <f t="shared" si="2"/>
        <v>0</v>
      </c>
    </row>
    <row r="180" spans="1:7" s="4" customFormat="1" x14ac:dyDescent="0.4">
      <c r="A180" s="23"/>
      <c r="B180" s="40" t="s">
        <v>198</v>
      </c>
      <c r="C180" s="24"/>
      <c r="D180" s="41" t="s">
        <v>36</v>
      </c>
      <c r="E180" s="42">
        <v>4.42</v>
      </c>
      <c r="F180" s="23"/>
      <c r="G180" s="32">
        <f t="shared" si="2"/>
        <v>0</v>
      </c>
    </row>
    <row r="181" spans="1:7" s="4" customFormat="1" ht="36" x14ac:dyDescent="0.4">
      <c r="A181" s="23"/>
      <c r="B181" s="40" t="s">
        <v>199</v>
      </c>
      <c r="C181" s="24"/>
      <c r="D181" s="41" t="s">
        <v>37</v>
      </c>
      <c r="E181" s="42">
        <v>1</v>
      </c>
      <c r="F181" s="23"/>
      <c r="G181" s="32">
        <f t="shared" si="2"/>
        <v>0</v>
      </c>
    </row>
    <row r="182" spans="1:7" s="4" customFormat="1" x14ac:dyDescent="0.4">
      <c r="A182" s="23"/>
      <c r="B182" s="40" t="s">
        <v>200</v>
      </c>
      <c r="C182" s="24"/>
      <c r="D182" s="41" t="s">
        <v>35</v>
      </c>
      <c r="E182" s="42">
        <v>68</v>
      </c>
      <c r="F182" s="23"/>
      <c r="G182" s="32">
        <f t="shared" si="2"/>
        <v>0</v>
      </c>
    </row>
    <row r="183" spans="1:7" s="4" customFormat="1" x14ac:dyDescent="0.4">
      <c r="A183" s="23"/>
      <c r="B183" s="40" t="s">
        <v>201</v>
      </c>
      <c r="C183" s="24"/>
      <c r="D183" s="41" t="s">
        <v>35</v>
      </c>
      <c r="E183" s="42">
        <v>68</v>
      </c>
      <c r="F183" s="23"/>
      <c r="G183" s="32">
        <f t="shared" si="2"/>
        <v>0</v>
      </c>
    </row>
    <row r="184" spans="1:7" s="4" customFormat="1" x14ac:dyDescent="0.4">
      <c r="A184" s="23"/>
      <c r="B184" s="40" t="s">
        <v>202</v>
      </c>
      <c r="C184" s="24"/>
      <c r="D184" s="41" t="s">
        <v>143</v>
      </c>
      <c r="E184" s="42">
        <v>4</v>
      </c>
      <c r="F184" s="23"/>
      <c r="G184" s="32">
        <f t="shared" si="2"/>
        <v>0</v>
      </c>
    </row>
    <row r="185" spans="1:7" s="4" customFormat="1" x14ac:dyDescent="0.4">
      <c r="A185" s="23"/>
      <c r="B185" s="40" t="s">
        <v>203</v>
      </c>
      <c r="C185" s="24"/>
      <c r="D185" s="41" t="s">
        <v>35</v>
      </c>
      <c r="E185" s="42">
        <v>136</v>
      </c>
      <c r="F185" s="23"/>
      <c r="G185" s="32">
        <f t="shared" si="2"/>
        <v>0</v>
      </c>
    </row>
    <row r="186" spans="1:7" s="4" customFormat="1" x14ac:dyDescent="0.4">
      <c r="A186" s="23"/>
      <c r="B186" s="40" t="s">
        <v>204</v>
      </c>
      <c r="C186" s="24"/>
      <c r="D186" s="41" t="s">
        <v>35</v>
      </c>
      <c r="E186" s="42">
        <v>69.36</v>
      </c>
      <c r="F186" s="23"/>
      <c r="G186" s="32">
        <f t="shared" si="2"/>
        <v>0</v>
      </c>
    </row>
    <row r="187" spans="1:7" s="4" customFormat="1" x14ac:dyDescent="0.4">
      <c r="A187" s="23"/>
      <c r="B187" s="40" t="s">
        <v>205</v>
      </c>
      <c r="C187" s="24"/>
      <c r="D187" s="41" t="s">
        <v>35</v>
      </c>
      <c r="E187" s="42">
        <v>69.36</v>
      </c>
      <c r="F187" s="23"/>
      <c r="G187" s="32">
        <f t="shared" si="2"/>
        <v>0</v>
      </c>
    </row>
    <row r="188" spans="1:7" s="4" customFormat="1" ht="36" x14ac:dyDescent="0.4">
      <c r="A188" s="23"/>
      <c r="B188" s="40" t="s">
        <v>206</v>
      </c>
      <c r="C188" s="24"/>
      <c r="D188" s="41" t="s">
        <v>36</v>
      </c>
      <c r="E188" s="42">
        <v>0.01</v>
      </c>
      <c r="F188" s="23"/>
      <c r="G188" s="32">
        <f t="shared" si="2"/>
        <v>0</v>
      </c>
    </row>
    <row r="189" spans="1:7" s="4" customFormat="1" x14ac:dyDescent="0.4">
      <c r="A189" s="23"/>
      <c r="B189" s="40" t="s">
        <v>164</v>
      </c>
      <c r="C189" s="24"/>
      <c r="D189" s="41" t="s">
        <v>167</v>
      </c>
      <c r="E189" s="42">
        <v>1</v>
      </c>
      <c r="F189" s="23"/>
      <c r="G189" s="32">
        <f t="shared" si="2"/>
        <v>0</v>
      </c>
    </row>
    <row r="190" spans="1:7" s="4" customFormat="1" x14ac:dyDescent="0.4">
      <c r="A190" s="23"/>
      <c r="B190" s="40" t="s">
        <v>207</v>
      </c>
      <c r="C190" s="24"/>
      <c r="D190" s="41" t="s">
        <v>209</v>
      </c>
      <c r="E190" s="42">
        <v>68</v>
      </c>
      <c r="F190" s="23"/>
      <c r="G190" s="32">
        <f t="shared" si="2"/>
        <v>0</v>
      </c>
    </row>
    <row r="191" spans="1:7" s="4" customFormat="1" x14ac:dyDescent="0.4">
      <c r="A191" s="23"/>
      <c r="B191" s="40" t="s">
        <v>208</v>
      </c>
      <c r="C191" s="24"/>
      <c r="D191" s="41" t="s">
        <v>35</v>
      </c>
      <c r="E191" s="42">
        <v>68</v>
      </c>
      <c r="F191" s="23"/>
      <c r="G191" s="32">
        <f t="shared" si="2"/>
        <v>0</v>
      </c>
    </row>
    <row r="192" spans="1:7" s="4" customFormat="1" x14ac:dyDescent="0.4">
      <c r="A192" s="28"/>
      <c r="B192" s="43" t="s">
        <v>210</v>
      </c>
      <c r="C192" s="30"/>
      <c r="D192" s="29"/>
      <c r="E192" s="29"/>
      <c r="F192" s="28"/>
      <c r="G192" s="31"/>
    </row>
    <row r="193" spans="1:7" s="4" customFormat="1" ht="36" x14ac:dyDescent="0.4">
      <c r="A193" s="23"/>
      <c r="B193" s="40" t="s">
        <v>211</v>
      </c>
      <c r="C193" s="24"/>
      <c r="D193" s="41" t="s">
        <v>36</v>
      </c>
      <c r="E193" s="42">
        <v>1.57</v>
      </c>
      <c r="F193" s="23"/>
      <c r="G193" s="32">
        <f t="shared" si="2"/>
        <v>0</v>
      </c>
    </row>
    <row r="194" spans="1:7" s="4" customFormat="1" x14ac:dyDescent="0.4">
      <c r="A194" s="23"/>
      <c r="B194" s="40" t="s">
        <v>212</v>
      </c>
      <c r="C194" s="24"/>
      <c r="D194" s="41" t="s">
        <v>35</v>
      </c>
      <c r="E194" s="42">
        <v>6</v>
      </c>
      <c r="F194" s="23"/>
      <c r="G194" s="32">
        <f t="shared" si="2"/>
        <v>0</v>
      </c>
    </row>
    <row r="195" spans="1:7" s="4" customFormat="1" x14ac:dyDescent="0.4">
      <c r="A195" s="23"/>
      <c r="B195" s="40" t="s">
        <v>213</v>
      </c>
      <c r="C195" s="24"/>
      <c r="D195" s="41" t="s">
        <v>35</v>
      </c>
      <c r="E195" s="42">
        <v>4</v>
      </c>
      <c r="F195" s="23"/>
      <c r="G195" s="32">
        <f t="shared" si="2"/>
        <v>0</v>
      </c>
    </row>
    <row r="196" spans="1:7" s="4" customFormat="1" ht="36" x14ac:dyDescent="0.4">
      <c r="A196" s="23"/>
      <c r="B196" s="40" t="s">
        <v>214</v>
      </c>
      <c r="C196" s="24"/>
      <c r="D196" s="41" t="s">
        <v>35</v>
      </c>
      <c r="E196" s="42">
        <v>4</v>
      </c>
      <c r="F196" s="23"/>
      <c r="G196" s="32">
        <f t="shared" si="2"/>
        <v>0</v>
      </c>
    </row>
    <row r="197" spans="1:7" s="4" customFormat="1" x14ac:dyDescent="0.4">
      <c r="A197" s="28"/>
      <c r="B197" s="70" t="s">
        <v>215</v>
      </c>
      <c r="C197" s="71"/>
      <c r="D197" s="44"/>
      <c r="E197" s="45"/>
      <c r="F197" s="28"/>
      <c r="G197" s="31"/>
    </row>
    <row r="198" spans="1:7" s="4" customFormat="1" x14ac:dyDescent="0.4">
      <c r="A198" s="28"/>
      <c r="B198" s="43" t="s">
        <v>216</v>
      </c>
      <c r="C198" s="30"/>
      <c r="D198" s="44"/>
      <c r="E198" s="45"/>
      <c r="F198" s="28"/>
      <c r="G198" s="31"/>
    </row>
    <row r="199" spans="1:7" s="4" customFormat="1" ht="54" x14ac:dyDescent="0.4">
      <c r="A199" s="23"/>
      <c r="B199" s="40" t="s">
        <v>196</v>
      </c>
      <c r="C199" s="24"/>
      <c r="D199" s="41" t="s">
        <v>36</v>
      </c>
      <c r="E199" s="42">
        <v>1.72</v>
      </c>
      <c r="F199" s="23"/>
      <c r="G199" s="32">
        <f t="shared" si="2"/>
        <v>0</v>
      </c>
    </row>
    <row r="200" spans="1:7" s="4" customFormat="1" ht="54" x14ac:dyDescent="0.4">
      <c r="A200" s="23"/>
      <c r="B200" s="40" t="s">
        <v>197</v>
      </c>
      <c r="C200" s="24"/>
      <c r="D200" s="41" t="s">
        <v>36</v>
      </c>
      <c r="E200" s="42">
        <v>26.9</v>
      </c>
      <c r="F200" s="23"/>
      <c r="G200" s="32">
        <f t="shared" si="2"/>
        <v>0</v>
      </c>
    </row>
    <row r="201" spans="1:7" s="4" customFormat="1" ht="36" x14ac:dyDescent="0.4">
      <c r="A201" s="23"/>
      <c r="B201" s="40" t="s">
        <v>41</v>
      </c>
      <c r="C201" s="24"/>
      <c r="D201" s="41" t="s">
        <v>36</v>
      </c>
      <c r="E201" s="42">
        <v>1.43</v>
      </c>
      <c r="F201" s="23"/>
      <c r="G201" s="32">
        <f t="shared" si="2"/>
        <v>0</v>
      </c>
    </row>
    <row r="202" spans="1:7" s="4" customFormat="1" x14ac:dyDescent="0.4">
      <c r="A202" s="23"/>
      <c r="B202" s="40" t="s">
        <v>146</v>
      </c>
      <c r="C202" s="24"/>
      <c r="D202" s="41" t="s">
        <v>89</v>
      </c>
      <c r="E202" s="42">
        <v>2.9239999999999999</v>
      </c>
      <c r="F202" s="23"/>
      <c r="G202" s="32">
        <f t="shared" si="2"/>
        <v>0</v>
      </c>
    </row>
    <row r="203" spans="1:7" s="4" customFormat="1" ht="36" x14ac:dyDescent="0.4">
      <c r="A203" s="23"/>
      <c r="B203" s="40" t="s">
        <v>147</v>
      </c>
      <c r="C203" s="24"/>
      <c r="D203" s="41" t="s">
        <v>36</v>
      </c>
      <c r="E203" s="42">
        <v>26.9</v>
      </c>
      <c r="F203" s="23"/>
      <c r="G203" s="32">
        <f t="shared" si="2"/>
        <v>0</v>
      </c>
    </row>
    <row r="204" spans="1:7" s="4" customFormat="1" x14ac:dyDescent="0.4">
      <c r="A204" s="23"/>
      <c r="B204" s="40" t="s">
        <v>198</v>
      </c>
      <c r="C204" s="24"/>
      <c r="D204" s="41" t="s">
        <v>36</v>
      </c>
      <c r="E204" s="42">
        <v>1.72</v>
      </c>
      <c r="F204" s="23"/>
      <c r="G204" s="32">
        <f t="shared" si="2"/>
        <v>0</v>
      </c>
    </row>
    <row r="205" spans="1:7" s="4" customFormat="1" x14ac:dyDescent="0.4">
      <c r="A205" s="28"/>
      <c r="B205" s="43" t="s">
        <v>217</v>
      </c>
      <c r="C205" s="30"/>
      <c r="D205" s="46"/>
      <c r="E205" s="47"/>
      <c r="F205" s="28"/>
      <c r="G205" s="31"/>
    </row>
    <row r="206" spans="1:7" s="4" customFormat="1" ht="36" x14ac:dyDescent="0.4">
      <c r="A206" s="23"/>
      <c r="B206" s="40" t="s">
        <v>218</v>
      </c>
      <c r="C206" s="24"/>
      <c r="D206" s="41" t="s">
        <v>35</v>
      </c>
      <c r="E206" s="42">
        <v>28</v>
      </c>
      <c r="F206" s="23"/>
      <c r="G206" s="32">
        <f t="shared" si="2"/>
        <v>0</v>
      </c>
    </row>
    <row r="207" spans="1:7" s="4" customFormat="1" x14ac:dyDescent="0.4">
      <c r="A207" s="23"/>
      <c r="B207" s="40" t="s">
        <v>219</v>
      </c>
      <c r="C207" s="24"/>
      <c r="D207" s="41" t="s">
        <v>35</v>
      </c>
      <c r="E207" s="42">
        <v>28</v>
      </c>
      <c r="F207" s="23"/>
      <c r="G207" s="32">
        <f t="shared" si="2"/>
        <v>0</v>
      </c>
    </row>
    <row r="208" spans="1:7" s="4" customFormat="1" x14ac:dyDescent="0.4">
      <c r="A208" s="23"/>
      <c r="B208" s="40" t="s">
        <v>220</v>
      </c>
      <c r="C208" s="24"/>
      <c r="D208" s="41" t="s">
        <v>35</v>
      </c>
      <c r="E208" s="42">
        <v>28</v>
      </c>
      <c r="F208" s="23"/>
      <c r="G208" s="32">
        <f t="shared" si="2"/>
        <v>0</v>
      </c>
    </row>
    <row r="209" spans="1:7" s="4" customFormat="1" ht="36" x14ac:dyDescent="0.4">
      <c r="A209" s="23"/>
      <c r="B209" s="40" t="s">
        <v>221</v>
      </c>
      <c r="C209" s="24"/>
      <c r="D209" s="41" t="s">
        <v>37</v>
      </c>
      <c r="E209" s="42">
        <v>1</v>
      </c>
      <c r="F209" s="23"/>
      <c r="G209" s="32">
        <f t="shared" ref="G209:G229" si="3">E209*F209</f>
        <v>0</v>
      </c>
    </row>
    <row r="210" spans="1:7" s="4" customFormat="1" x14ac:dyDescent="0.4">
      <c r="A210" s="23"/>
      <c r="B210" s="40" t="s">
        <v>93</v>
      </c>
      <c r="C210" s="24"/>
      <c r="D210" s="41" t="s">
        <v>143</v>
      </c>
      <c r="E210" s="42">
        <v>1</v>
      </c>
      <c r="F210" s="23"/>
      <c r="G210" s="32">
        <f t="shared" si="3"/>
        <v>0</v>
      </c>
    </row>
    <row r="211" spans="1:7" s="4" customFormat="1" ht="36" x14ac:dyDescent="0.4">
      <c r="A211" s="23"/>
      <c r="B211" s="40" t="s">
        <v>175</v>
      </c>
      <c r="C211" s="24"/>
      <c r="D211" s="41" t="s">
        <v>143</v>
      </c>
      <c r="E211" s="42">
        <v>4</v>
      </c>
      <c r="F211" s="23"/>
      <c r="G211" s="32">
        <f t="shared" si="3"/>
        <v>0</v>
      </c>
    </row>
    <row r="212" spans="1:7" s="4" customFormat="1" ht="36" x14ac:dyDescent="0.4">
      <c r="A212" s="23"/>
      <c r="B212" s="40" t="s">
        <v>222</v>
      </c>
      <c r="C212" s="24"/>
      <c r="D212" s="41" t="s">
        <v>37</v>
      </c>
      <c r="E212" s="42">
        <v>1</v>
      </c>
      <c r="F212" s="23"/>
      <c r="G212" s="32">
        <f t="shared" si="3"/>
        <v>0</v>
      </c>
    </row>
    <row r="213" spans="1:7" s="4" customFormat="1" x14ac:dyDescent="0.4">
      <c r="A213" s="23"/>
      <c r="B213" s="40" t="s">
        <v>223</v>
      </c>
      <c r="C213" s="24"/>
      <c r="D213" s="41" t="s">
        <v>37</v>
      </c>
      <c r="E213" s="42">
        <v>2</v>
      </c>
      <c r="F213" s="23"/>
      <c r="G213" s="32">
        <f t="shared" si="3"/>
        <v>0</v>
      </c>
    </row>
    <row r="214" spans="1:7" s="4" customFormat="1" x14ac:dyDescent="0.4">
      <c r="A214" s="23"/>
      <c r="B214" s="40" t="s">
        <v>224</v>
      </c>
      <c r="C214" s="24"/>
      <c r="D214" s="41" t="s">
        <v>37</v>
      </c>
      <c r="E214" s="42">
        <v>2</v>
      </c>
      <c r="F214" s="23"/>
      <c r="G214" s="32">
        <f t="shared" si="3"/>
        <v>0</v>
      </c>
    </row>
    <row r="215" spans="1:7" s="4" customFormat="1" x14ac:dyDescent="0.4">
      <c r="A215" s="23"/>
      <c r="B215" s="40" t="s">
        <v>225</v>
      </c>
      <c r="C215" s="24"/>
      <c r="D215" s="41" t="s">
        <v>37</v>
      </c>
      <c r="E215" s="42">
        <v>1</v>
      </c>
      <c r="F215" s="23"/>
      <c r="G215" s="32">
        <f t="shared" si="3"/>
        <v>0</v>
      </c>
    </row>
    <row r="216" spans="1:7" s="4" customFormat="1" x14ac:dyDescent="0.4">
      <c r="A216" s="23"/>
      <c r="B216" s="40" t="s">
        <v>226</v>
      </c>
      <c r="C216" s="24"/>
      <c r="D216" s="41" t="s">
        <v>37</v>
      </c>
      <c r="E216" s="42">
        <v>1</v>
      </c>
      <c r="F216" s="23"/>
      <c r="G216" s="32">
        <f t="shared" si="3"/>
        <v>0</v>
      </c>
    </row>
    <row r="217" spans="1:7" s="4" customFormat="1" x14ac:dyDescent="0.4">
      <c r="A217" s="23"/>
      <c r="B217" s="40" t="s">
        <v>227</v>
      </c>
      <c r="C217" s="24"/>
      <c r="D217" s="41" t="s">
        <v>35</v>
      </c>
      <c r="E217" s="42">
        <v>0.3</v>
      </c>
      <c r="F217" s="23"/>
      <c r="G217" s="32">
        <f t="shared" si="3"/>
        <v>0</v>
      </c>
    </row>
    <row r="218" spans="1:7" s="4" customFormat="1" x14ac:dyDescent="0.4">
      <c r="A218" s="23"/>
      <c r="B218" s="40" t="s">
        <v>228</v>
      </c>
      <c r="C218" s="24"/>
      <c r="D218" s="41" t="s">
        <v>35</v>
      </c>
      <c r="E218" s="42">
        <v>0.34</v>
      </c>
      <c r="F218" s="23"/>
      <c r="G218" s="32">
        <f t="shared" si="3"/>
        <v>0</v>
      </c>
    </row>
    <row r="219" spans="1:7" s="4" customFormat="1" x14ac:dyDescent="0.4">
      <c r="A219" s="23"/>
      <c r="B219" s="40" t="s">
        <v>207</v>
      </c>
      <c r="C219" s="24"/>
      <c r="D219" s="41" t="s">
        <v>209</v>
      </c>
      <c r="E219" s="42">
        <v>26</v>
      </c>
      <c r="F219" s="23"/>
      <c r="G219" s="32">
        <f t="shared" si="3"/>
        <v>0</v>
      </c>
    </row>
    <row r="220" spans="1:7" s="4" customFormat="1" x14ac:dyDescent="0.4">
      <c r="A220" s="23"/>
      <c r="B220" s="40" t="s">
        <v>229</v>
      </c>
      <c r="C220" s="24"/>
      <c r="D220" s="41" t="s">
        <v>35</v>
      </c>
      <c r="E220" s="42">
        <v>26</v>
      </c>
      <c r="F220" s="23"/>
      <c r="G220" s="32">
        <f t="shared" si="3"/>
        <v>0</v>
      </c>
    </row>
    <row r="221" spans="1:7" s="4" customFormat="1" x14ac:dyDescent="0.4">
      <c r="A221" s="28"/>
      <c r="B221" s="43" t="s">
        <v>230</v>
      </c>
      <c r="C221" s="30"/>
      <c r="D221" s="46"/>
      <c r="E221" s="47"/>
      <c r="F221" s="28"/>
      <c r="G221" s="31"/>
    </row>
    <row r="222" spans="1:7" s="4" customFormat="1" x14ac:dyDescent="0.4">
      <c r="A222" s="28"/>
      <c r="B222" s="43" t="s">
        <v>231</v>
      </c>
      <c r="C222" s="30"/>
      <c r="D222" s="46"/>
      <c r="E222" s="47"/>
      <c r="F222" s="28"/>
      <c r="G222" s="31"/>
    </row>
    <row r="223" spans="1:7" s="4" customFormat="1" x14ac:dyDescent="0.4">
      <c r="A223" s="23"/>
      <c r="B223" s="40" t="s">
        <v>150</v>
      </c>
      <c r="C223" s="24"/>
      <c r="D223" s="41" t="s">
        <v>36</v>
      </c>
      <c r="E223" s="42">
        <v>1.1399999999999999</v>
      </c>
      <c r="F223" s="23"/>
      <c r="G223" s="32">
        <f t="shared" si="3"/>
        <v>0</v>
      </c>
    </row>
    <row r="224" spans="1:7" s="4" customFormat="1" x14ac:dyDescent="0.4">
      <c r="A224" s="23"/>
      <c r="B224" s="40" t="s">
        <v>232</v>
      </c>
      <c r="C224" s="24"/>
      <c r="D224" s="41" t="s">
        <v>37</v>
      </c>
      <c r="E224" s="42">
        <v>1</v>
      </c>
      <c r="F224" s="23"/>
      <c r="G224" s="32">
        <f t="shared" si="3"/>
        <v>0</v>
      </c>
    </row>
    <row r="225" spans="1:249" s="4" customFormat="1" x14ac:dyDescent="0.4">
      <c r="A225" s="23"/>
      <c r="B225" s="40" t="s">
        <v>233</v>
      </c>
      <c r="C225" s="24"/>
      <c r="D225" s="41" t="s">
        <v>37</v>
      </c>
      <c r="E225" s="42">
        <v>1</v>
      </c>
      <c r="F225" s="23"/>
      <c r="G225" s="32">
        <f t="shared" si="3"/>
        <v>0</v>
      </c>
    </row>
    <row r="226" spans="1:249" s="4" customFormat="1" x14ac:dyDescent="0.4">
      <c r="A226" s="23"/>
      <c r="B226" s="40" t="s">
        <v>234</v>
      </c>
      <c r="C226" s="24"/>
      <c r="D226" s="41" t="s">
        <v>37</v>
      </c>
      <c r="E226" s="42">
        <v>2</v>
      </c>
      <c r="F226" s="23"/>
      <c r="G226" s="32">
        <f t="shared" si="3"/>
        <v>0</v>
      </c>
    </row>
    <row r="227" spans="1:249" s="4" customFormat="1" x14ac:dyDescent="0.4">
      <c r="A227" s="23"/>
      <c r="B227" s="40" t="s">
        <v>155</v>
      </c>
      <c r="C227" s="24"/>
      <c r="D227" s="41" t="s">
        <v>37</v>
      </c>
      <c r="E227" s="42">
        <v>1</v>
      </c>
      <c r="F227" s="23"/>
      <c r="G227" s="32">
        <f t="shared" si="3"/>
        <v>0</v>
      </c>
    </row>
    <row r="228" spans="1:249" s="4" customFormat="1" x14ac:dyDescent="0.4">
      <c r="A228" s="23"/>
      <c r="B228" s="40" t="s">
        <v>235</v>
      </c>
      <c r="C228" s="24"/>
      <c r="D228" s="41" t="s">
        <v>37</v>
      </c>
      <c r="E228" s="42">
        <v>1</v>
      </c>
      <c r="F228" s="23"/>
      <c r="G228" s="32">
        <f t="shared" si="3"/>
        <v>0</v>
      </c>
    </row>
    <row r="229" spans="1:249" s="4" customFormat="1" ht="36" x14ac:dyDescent="0.4">
      <c r="A229" s="23"/>
      <c r="B229" s="40" t="s">
        <v>161</v>
      </c>
      <c r="C229" s="24"/>
      <c r="D229" s="41" t="s">
        <v>34</v>
      </c>
      <c r="E229" s="42">
        <v>3.77</v>
      </c>
      <c r="F229" s="23"/>
      <c r="G229" s="32">
        <f t="shared" si="3"/>
        <v>0</v>
      </c>
    </row>
    <row r="230" spans="1:249" x14ac:dyDescent="0.4">
      <c r="A230" s="54" t="s">
        <v>13</v>
      </c>
      <c r="B230" s="54"/>
      <c r="C230" s="54"/>
      <c r="D230" s="54"/>
      <c r="E230" s="54"/>
      <c r="F230" s="49">
        <f>SUM(G15:G229)</f>
        <v>0</v>
      </c>
      <c r="G230" s="49"/>
    </row>
    <row r="231" spans="1:249" x14ac:dyDescent="0.4">
      <c r="A231" s="21" t="s">
        <v>18</v>
      </c>
      <c r="B231" s="22"/>
      <c r="C231" s="22"/>
      <c r="D231" s="22"/>
      <c r="E231" s="22"/>
    </row>
    <row r="232" spans="1:249" x14ac:dyDescent="0.4">
      <c r="A232" s="13" t="s">
        <v>20</v>
      </c>
      <c r="B232" s="14"/>
    </row>
    <row r="233" spans="1:249" ht="31.2" customHeight="1" x14ac:dyDescent="0.4">
      <c r="A233" s="72" t="s">
        <v>236</v>
      </c>
      <c r="B233" s="72"/>
      <c r="C233" s="72"/>
      <c r="D233" s="72"/>
      <c r="E233" s="72"/>
      <c r="F233" s="72"/>
      <c r="G233" s="72"/>
    </row>
    <row r="234" spans="1:249" ht="31.2" customHeight="1" x14ac:dyDescent="0.4">
      <c r="A234" s="72" t="s">
        <v>237</v>
      </c>
      <c r="B234" s="72"/>
      <c r="C234" s="72"/>
      <c r="D234" s="72"/>
      <c r="E234" s="72"/>
      <c r="F234" s="72"/>
      <c r="G234" s="72"/>
    </row>
    <row r="235" spans="1:249" ht="31.8" customHeight="1" x14ac:dyDescent="0.4">
      <c r="A235" s="73" t="s">
        <v>238</v>
      </c>
      <c r="B235" s="73"/>
      <c r="C235" s="73"/>
      <c r="D235" s="73"/>
      <c r="E235" s="73"/>
      <c r="F235" s="73"/>
      <c r="G235" s="73"/>
    </row>
    <row r="236" spans="1:249" ht="81" customHeight="1" x14ac:dyDescent="0.4">
      <c r="A236" s="50" t="s">
        <v>245</v>
      </c>
      <c r="B236" s="50"/>
      <c r="C236" s="50"/>
      <c r="D236" s="50"/>
      <c r="E236" s="50"/>
      <c r="F236" s="50"/>
      <c r="G236" s="50"/>
    </row>
    <row r="237" spans="1:249" ht="27.6" customHeight="1" x14ac:dyDescent="0.4">
      <c r="A237" s="51" t="s">
        <v>239</v>
      </c>
      <c r="B237" s="51"/>
      <c r="C237" s="51"/>
      <c r="D237" s="51"/>
      <c r="E237" s="51"/>
      <c r="F237" s="51"/>
      <c r="G237" s="51"/>
    </row>
    <row r="238" spans="1:249" ht="21" customHeight="1" x14ac:dyDescent="0.4">
      <c r="A238" s="53" t="s">
        <v>240</v>
      </c>
      <c r="B238" s="53"/>
      <c r="C238" s="53"/>
      <c r="D238" s="53"/>
      <c r="E238" s="53"/>
      <c r="F238" s="33"/>
      <c r="G238" s="33"/>
      <c r="H238" s="20"/>
    </row>
    <row r="239" spans="1:249" x14ac:dyDescent="0.4">
      <c r="A239" s="52" t="s">
        <v>14</v>
      </c>
      <c r="B239" s="52"/>
      <c r="C239" s="52"/>
      <c r="D239" s="52"/>
      <c r="E239" s="52"/>
      <c r="F239" s="52"/>
      <c r="G239" s="52"/>
    </row>
    <row r="240" spans="1:249" s="9" customFormat="1" ht="25.2" customHeight="1" x14ac:dyDescent="0.25">
      <c r="A240" s="48" t="s">
        <v>241</v>
      </c>
      <c r="B240" s="48"/>
      <c r="C240" s="48"/>
      <c r="D240" s="48"/>
      <c r="E240" s="48"/>
      <c r="F240" s="48"/>
      <c r="G240" s="4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row>
    <row r="241" spans="1:249" s="9" customFormat="1" ht="17.399999999999999" customHeight="1" x14ac:dyDescent="0.25">
      <c r="A241" s="48" t="s">
        <v>242</v>
      </c>
      <c r="B241" s="48"/>
      <c r="C241" s="48"/>
      <c r="D241" s="48"/>
      <c r="E241" s="48"/>
      <c r="F241" s="48"/>
      <c r="G241" s="4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row>
    <row r="242" spans="1:249" ht="21.6" customHeight="1" x14ac:dyDescent="0.4">
      <c r="A242" s="48" t="s">
        <v>243</v>
      </c>
      <c r="B242" s="48"/>
      <c r="C242" s="48"/>
      <c r="D242" s="48"/>
      <c r="E242" s="48"/>
      <c r="F242" s="48"/>
      <c r="G242" s="48"/>
    </row>
    <row r="243" spans="1:249" x14ac:dyDescent="0.4">
      <c r="A243" s="17" t="s">
        <v>15</v>
      </c>
      <c r="B243" s="16"/>
      <c r="C243" s="16"/>
      <c r="D243" s="16"/>
      <c r="E243" s="16"/>
      <c r="F243" s="16"/>
      <c r="G243" s="16"/>
    </row>
    <row r="245" spans="1:249" s="9" customFormat="1" ht="13.8" x14ac:dyDescent="0.25">
      <c r="A245" s="6"/>
      <c r="B245" s="15" t="s">
        <v>16</v>
      </c>
      <c r="C245" s="11"/>
      <c r="D245" s="10"/>
      <c r="E245" s="10"/>
      <c r="F245" s="10"/>
      <c r="G245" s="7"/>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row>
    <row r="246" spans="1:249" s="9" customFormat="1" ht="15.6" x14ac:dyDescent="0.3">
      <c r="A246" s="12"/>
      <c r="B246" s="18" t="s">
        <v>17</v>
      </c>
      <c r="C246" s="11"/>
      <c r="D246" s="10"/>
      <c r="E246" s="10"/>
      <c r="F246" s="10"/>
      <c r="G246" s="7"/>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row>
    <row r="247" spans="1:249" s="9" customFormat="1" ht="13.8" x14ac:dyDescent="0.25">
      <c r="A247" s="6"/>
      <c r="B247" s="19"/>
      <c r="C247" s="11"/>
      <c r="D247" s="10"/>
      <c r="E247" s="10"/>
      <c r="F247" s="10"/>
      <c r="G247" s="7"/>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row>
    <row r="248" spans="1:249" s="9" customFormat="1" ht="13.8" x14ac:dyDescent="0.25">
      <c r="A248" s="6"/>
      <c r="C248" s="11"/>
      <c r="D248" s="10"/>
      <c r="E248" s="10"/>
      <c r="F248" s="10"/>
      <c r="G248" s="7"/>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row>
    <row r="249" spans="1:249" s="9" customFormat="1" ht="13.8" x14ac:dyDescent="0.25">
      <c r="A249" s="6"/>
      <c r="B249" s="11"/>
      <c r="C249" s="11"/>
      <c r="D249" s="10"/>
      <c r="E249" s="10"/>
      <c r="F249" s="10"/>
      <c r="G249" s="7"/>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row>
    <row r="250" spans="1:249" s="9" customFormat="1" ht="13.8" x14ac:dyDescent="0.25">
      <c r="A250" s="6"/>
      <c r="B250" s="11"/>
      <c r="C250" s="11"/>
      <c r="D250" s="10"/>
      <c r="E250" s="10"/>
      <c r="F250" s="10"/>
      <c r="G250" s="7"/>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row>
    <row r="251" spans="1:249" x14ac:dyDescent="0.4">
      <c r="A251" s="1"/>
      <c r="D251" s="1"/>
      <c r="E251" s="1"/>
    </row>
    <row r="252" spans="1:249" x14ac:dyDescent="0.4">
      <c r="A252" s="1"/>
      <c r="D252" s="1"/>
      <c r="E252" s="1"/>
    </row>
    <row r="253" spans="1:249" x14ac:dyDescent="0.4">
      <c r="A253" s="1"/>
      <c r="D253" s="1"/>
      <c r="E253" s="1"/>
    </row>
    <row r="254" spans="1:249" x14ac:dyDescent="0.4">
      <c r="A254" s="1"/>
      <c r="D254" s="1"/>
      <c r="E254" s="1"/>
    </row>
    <row r="255" spans="1:249" x14ac:dyDescent="0.4">
      <c r="A255" s="1"/>
      <c r="D255" s="1"/>
      <c r="E255" s="1"/>
    </row>
    <row r="256" spans="1:249" x14ac:dyDescent="0.4">
      <c r="A256" s="1"/>
      <c r="D256" s="1"/>
      <c r="E256" s="1"/>
    </row>
    <row r="257" s="1" customFormat="1" x14ac:dyDescent="0.4"/>
    <row r="258" s="1" customFormat="1" x14ac:dyDescent="0.4"/>
    <row r="259" s="1" customFormat="1" x14ac:dyDescent="0.4"/>
    <row r="260" s="1" customFormat="1" x14ac:dyDescent="0.4"/>
    <row r="261" s="1" customFormat="1" x14ac:dyDescent="0.4"/>
    <row r="262" s="1" customFormat="1" x14ac:dyDescent="0.4"/>
    <row r="263" s="1" customFormat="1" x14ac:dyDescent="0.4"/>
    <row r="264" s="1" customFormat="1" x14ac:dyDescent="0.4"/>
    <row r="265" s="1" customFormat="1" x14ac:dyDescent="0.4"/>
    <row r="266" s="1" customFormat="1" x14ac:dyDescent="0.4"/>
    <row r="267" s="1" customFormat="1" x14ac:dyDescent="0.4"/>
    <row r="268" s="1" customFormat="1" x14ac:dyDescent="0.4"/>
    <row r="269" s="1" customFormat="1" x14ac:dyDescent="0.4"/>
    <row r="270" s="1" customFormat="1" x14ac:dyDescent="0.4"/>
    <row r="271" s="1" customFormat="1" x14ac:dyDescent="0.4"/>
    <row r="272" s="1" customFormat="1" x14ac:dyDescent="0.4"/>
    <row r="273" s="1" customFormat="1" x14ac:dyDescent="0.4"/>
    <row r="274" s="1" customFormat="1" x14ac:dyDescent="0.4"/>
    <row r="275" s="1" customFormat="1" x14ac:dyDescent="0.4"/>
    <row r="276" s="1" customFormat="1" x14ac:dyDescent="0.4"/>
    <row r="277" s="1" customFormat="1" x14ac:dyDescent="0.4"/>
    <row r="278" s="1" customFormat="1" x14ac:dyDescent="0.4"/>
    <row r="279" s="1" customFormat="1" x14ac:dyDescent="0.4"/>
    <row r="280" s="1" customFormat="1" x14ac:dyDescent="0.4"/>
    <row r="281" s="1" customFormat="1" x14ac:dyDescent="0.4"/>
    <row r="282" s="1" customFormat="1" x14ac:dyDescent="0.4"/>
    <row r="283" s="1" customFormat="1" x14ac:dyDescent="0.4"/>
    <row r="284" s="1" customFormat="1" x14ac:dyDescent="0.4"/>
    <row r="285" s="1" customFormat="1" x14ac:dyDescent="0.4"/>
  </sheetData>
  <mergeCells count="34">
    <mergeCell ref="B197:C197"/>
    <mergeCell ref="A233:G233"/>
    <mergeCell ref="A234:G234"/>
    <mergeCell ref="A235:G235"/>
    <mergeCell ref="B14:G14"/>
    <mergeCell ref="B15:C15"/>
    <mergeCell ref="B24:C24"/>
    <mergeCell ref="B73:C73"/>
    <mergeCell ref="B161:C161"/>
    <mergeCell ref="F1:G1"/>
    <mergeCell ref="B2:G2"/>
    <mergeCell ref="A5:B7"/>
    <mergeCell ref="C5:G5"/>
    <mergeCell ref="C6:G6"/>
    <mergeCell ref="C7:G7"/>
    <mergeCell ref="A4:G4"/>
    <mergeCell ref="A8:B8"/>
    <mergeCell ref="C8:G8"/>
    <mergeCell ref="A9:G9"/>
    <mergeCell ref="A10:A13"/>
    <mergeCell ref="D10:D13"/>
    <mergeCell ref="E10:E13"/>
    <mergeCell ref="F10:F13"/>
    <mergeCell ref="G10:G13"/>
    <mergeCell ref="B10:C12"/>
    <mergeCell ref="A240:G240"/>
    <mergeCell ref="A242:G242"/>
    <mergeCell ref="F230:G230"/>
    <mergeCell ref="A236:G236"/>
    <mergeCell ref="A237:G237"/>
    <mergeCell ref="A239:G239"/>
    <mergeCell ref="A238:E238"/>
    <mergeCell ref="A230:E230"/>
    <mergeCell ref="A241:G241"/>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2025-05-02T11:07:28Z</dcterms:modified>
  <cp:category/>
  <cp:contentStatus/>
</cp:coreProperties>
</file>