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filterPrivacy="1" defaultThemeVersion="124226"/>
  <xr:revisionPtr revIDLastSave="184" documentId="13_ncr:1_{E61B6D90-791F-4464-B501-4E49F6C5C490}" xr6:coauthVersionLast="47" xr6:coauthVersionMax="47" xr10:uidLastSave="{6E19B32D-008F-4768-9F48-AB85A75446D5}"/>
  <bookViews>
    <workbookView xWindow="28680" yWindow="-120" windowWidth="29040" windowHeight="15720" xr2:uid="{00000000-000D-0000-FFFF-FFFF00000000}"/>
  </bookViews>
  <sheets>
    <sheet name="Додаток_1" sheetId="7" r:id="rId1"/>
  </sheets>
  <definedNames>
    <definedName name="_xlnm.Print_Area" localSheetId="0">Додаток_1!$A$1:$G$122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4" i="7" l="1"/>
  <c r="G103" i="7"/>
  <c r="G102" i="7"/>
  <c r="G79" i="7"/>
  <c r="G80" i="7"/>
  <c r="G81" i="7"/>
  <c r="G82" i="7"/>
  <c r="G83" i="7"/>
  <c r="G84" i="7"/>
  <c r="G85" i="7"/>
  <c r="G86" i="7"/>
  <c r="G87" i="7"/>
  <c r="G88" i="7"/>
  <c r="G89" i="7"/>
  <c r="G90" i="7"/>
  <c r="G91" i="7"/>
  <c r="G92" i="7"/>
  <c r="G93" i="7"/>
  <c r="G94" i="7"/>
  <c r="G95" i="7"/>
  <c r="G96" i="7"/>
  <c r="G97" i="7"/>
  <c r="G98" i="7"/>
  <c r="G99" i="7"/>
  <c r="G100" i="7"/>
  <c r="G67" i="7"/>
  <c r="G68" i="7"/>
  <c r="G69" i="7"/>
  <c r="G70" i="7"/>
  <c r="G71" i="7"/>
  <c r="G72" i="7"/>
  <c r="G73" i="7"/>
  <c r="G74" i="7"/>
  <c r="G75" i="7"/>
  <c r="G76" i="7"/>
  <c r="G78" i="7"/>
  <c r="G66" i="7"/>
  <c r="G52" i="7"/>
  <c r="G53" i="7"/>
  <c r="G54" i="7"/>
  <c r="G55" i="7"/>
  <c r="G56" i="7"/>
  <c r="G57" i="7"/>
  <c r="G58" i="7"/>
  <c r="G59" i="7"/>
  <c r="G60" i="7"/>
  <c r="G61" i="7"/>
  <c r="G62" i="7"/>
  <c r="G63" i="7"/>
  <c r="G64" i="7"/>
  <c r="G51" i="7"/>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15" i="7"/>
  <c r="A16" i="7"/>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1" i="7" s="1"/>
  <c r="A52" i="7" s="1"/>
  <c r="A53" i="7" s="1"/>
  <c r="A54" i="7" s="1"/>
  <c r="A55" i="7" s="1"/>
  <c r="A56" i="7" s="1"/>
  <c r="A57" i="7" s="1"/>
  <c r="A58" i="7" s="1"/>
  <c r="A59" i="7" s="1"/>
  <c r="A60" i="7" s="1"/>
  <c r="A61" i="7" s="1"/>
  <c r="A62" i="7" s="1"/>
  <c r="A63" i="7" s="1"/>
  <c r="A64" i="7" s="1"/>
  <c r="A66" i="7" s="1"/>
  <c r="A67" i="7" s="1"/>
  <c r="A68" i="7" s="1"/>
  <c r="A69" i="7" s="1"/>
  <c r="A70" i="7" s="1"/>
  <c r="A71" i="7" s="1"/>
  <c r="A72" i="7" s="1"/>
  <c r="A73" i="7" s="1"/>
  <c r="A74" i="7" s="1"/>
  <c r="A75" i="7" s="1"/>
  <c r="A76"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2" i="7" s="1"/>
  <c r="A103" i="7" s="1"/>
  <c r="A104" i="7" s="1"/>
  <c r="G105" i="7" l="1"/>
</calcChain>
</file>

<file path=xl/sharedStrings.xml><?xml version="1.0" encoding="utf-8"?>
<sst xmlns="http://schemas.openxmlformats.org/spreadsheetml/2006/main" count="210" uniqueCount="125">
  <si>
    <t>Форма цінової пропозиції</t>
  </si>
  <si>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</si>
  <si>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</si>
  <si>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</si>
  <si>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</si>
  <si>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</si>
  <si>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(Прізвище, ім’я, по батькові, посада, контактний телефон).</t>
  </si>
  <si>
    <t>№ п/п</t>
  </si>
  <si>
    <t>Технічні характеристики та опис</t>
  </si>
  <si>
    <r>
      <t xml:space="preserve">Ціна,  за одиницю, 
</t>
    </r>
    <r>
      <rPr>
        <i/>
        <sz val="12"/>
        <color theme="1"/>
        <rFont val="Times New Roman"/>
        <family val="1"/>
        <charset val="204"/>
      </rPr>
      <t>(з урахуванням всіх податків і зборів)</t>
    </r>
    <r>
      <rPr>
        <b/>
        <sz val="12"/>
        <color theme="1"/>
        <rFont val="Times New Roman"/>
        <family val="1"/>
        <charset val="204"/>
      </rPr>
      <t xml:space="preserve"> *</t>
    </r>
  </si>
  <si>
    <r>
      <t xml:space="preserve">Вартість, грн., 
</t>
    </r>
    <r>
      <rPr>
        <i/>
        <sz val="12"/>
        <color theme="1"/>
        <rFont val="Times New Roman"/>
        <family val="1"/>
        <charset val="204"/>
      </rPr>
      <t>(з урахуванням всіх податків і зборів)</t>
    </r>
    <r>
      <rPr>
        <b/>
        <sz val="12"/>
        <color theme="1"/>
        <rFont val="Times New Roman"/>
        <family val="1"/>
        <charset val="204"/>
      </rPr>
      <t xml:space="preserve"> *</t>
    </r>
  </si>
  <si>
    <t>Запит**</t>
  </si>
  <si>
    <t>Пропозиція</t>
  </si>
  <si>
    <t>Всього вартість пропозиції, грн*</t>
  </si>
  <si>
    <r>
      <t>Примітка:</t>
    </r>
    <r>
      <rPr>
        <i/>
        <sz val="11"/>
        <color theme="1"/>
        <rFont val="Times New Roman"/>
        <family val="1"/>
        <charset val="204"/>
      </rPr>
      <t xml:space="preserve"> 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t>
    </r>
  </si>
  <si>
    <r>
      <t>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t>
    </r>
    <r>
      <rPr>
        <sz val="12"/>
        <color theme="1"/>
        <rFont val="Times New Roman"/>
        <family val="1"/>
        <charset val="204"/>
      </rPr>
      <t xml:space="preserve"> </t>
    </r>
  </si>
  <si>
    <t>Ми погоджуємось зафіксувати цінову пропозицію протягом 90 календарних днів з моменту подачі</t>
  </si>
  <si>
    <t xml:space="preserve">Подаючи свою пропозицію ми підтверджуємо повну комплектацію та відповідність умовам зазначеним в Запиті. </t>
  </si>
  <si>
    <t xml:space="preserve">              Керівник організації/ФОП:____________________________ ( ____________________) </t>
  </si>
  <si>
    <t xml:space="preserve">                                  МП                                  підпис                               ПІБ </t>
  </si>
  <si>
    <t xml:space="preserve">  * Товариство Червоного Хреста України є громадською неприбутковою організацією і просить надати максимальні знижки на послуги/роботи, вказані у ціновій пропозиції.</t>
  </si>
  <si>
    <t>Учасники повинні надсилати цінові пропозиції з підписом і печаткою.</t>
  </si>
  <si>
    <t>Додаток №1 до Запиту</t>
  </si>
  <si>
    <r>
      <t>(Назва Учасника),</t>
    </r>
    <r>
      <rPr>
        <sz val="11"/>
        <color theme="1"/>
        <rFont val="Times New Roman"/>
        <family val="1"/>
        <charset val="204"/>
      </rPr>
      <t xml:space="preserve"> надає свою пропозицію щодо участі у закупівлі</t>
    </r>
    <r>
      <rPr>
        <sz val="11"/>
        <rFont val="Times New Roman"/>
        <family val="1"/>
        <charset val="204"/>
      </rPr>
      <t xml:space="preserve"> послуги з встановлення мережевої інфраструктури в офісі Товариства Червоного Хреста в м. Одеса.</t>
    </r>
    <r>
      <rPr>
        <sz val="11"/>
        <color rgb="FFFF0000"/>
        <rFont val="Times New Roman"/>
        <family val="1"/>
        <charset val="204"/>
      </rPr>
      <t xml:space="preserve">  </t>
    </r>
  </si>
  <si>
    <t xml:space="preserve"> ** Закупівля відбувається одним лотом </t>
  </si>
  <si>
    <r>
      <t>Умови оплати __________________________</t>
    </r>
    <r>
      <rPr>
        <b/>
        <i/>
        <sz val="11"/>
        <color rgb="FFFF0000"/>
        <rFont val="Times New Roman"/>
        <family val="1"/>
        <charset val="204"/>
      </rPr>
      <t>(прописати)</t>
    </r>
  </si>
  <si>
    <r>
      <t>Термін надання послуг________________________</t>
    </r>
    <r>
      <rPr>
        <b/>
        <i/>
        <sz val="11"/>
        <color rgb="FFFF0000"/>
        <rFont val="Times New Roman"/>
        <family val="1"/>
        <charset val="204"/>
      </rPr>
      <t>(календарних днів, прописати)</t>
    </r>
  </si>
  <si>
    <t>Одиниця вимірювання</t>
  </si>
  <si>
    <t>Загальна кількість</t>
  </si>
  <si>
    <t>Влаштування системи слабострумних та силових мереж</t>
  </si>
  <si>
    <t>Розбирання плит стельових в каркас стелі "Армстронг" зі збереженням</t>
  </si>
  <si>
    <t>м2</t>
  </si>
  <si>
    <t>Укладання плит стельових в каркас стелі "Армстронг"</t>
  </si>
  <si>
    <t>Прокладання дротового лотка 55х100 мм ДКС</t>
  </si>
  <si>
    <t xml:space="preserve"> м</t>
  </si>
  <si>
    <t>Дротовий лоток 55х100 мм ДКС</t>
  </si>
  <si>
    <t>м</t>
  </si>
  <si>
    <t xml:space="preserve">Кріплення для дротового лотка (комплект 1) ДКС ( CM000511 ) </t>
  </si>
  <si>
    <t>шт</t>
  </si>
  <si>
    <t>Кріплення для дротового лотка (комплект 2) ДКС ( CM000711 )</t>
  </si>
  <si>
    <t>Консоль кронштейна стельова DS 150 (1,5 мм) ДКС ( 3416115 )</t>
  </si>
  <si>
    <t>Прокладання ізольованих проводів перерізом до 6 мм2 у коробах</t>
  </si>
  <si>
    <t>Кабель OK-Net UTP 305м Cat.6 4х2х0,54 Indoor (КПВ-ВП (250) 4х2х0,54)</t>
  </si>
  <si>
    <t>Рукав електротехнічний, зовнішній діаметр до 25 мм, вогнестійкий</t>
  </si>
  <si>
    <t>Гвинти з напівкруглою головкою, довжина 50 мм</t>
  </si>
  <si>
    <t>т</t>
  </si>
  <si>
    <t>Дюбель-цвях ДГПШ 4,5х50 мм</t>
  </si>
  <si>
    <t>Труба гофрированная ДКС ПВХ гибкая стандартная с протяжкой УФ-стойка D 25 мм Черный</t>
  </si>
  <si>
    <t>Затягування першого проводу перерізом понад 2,5 мм2 до 6 мм2 в труби</t>
  </si>
  <si>
    <t>Монтаж коробок для зовнішнього монтажу</t>
  </si>
  <si>
    <t>Коробка  для зовнішнього монтажу Schneider Electric Asfora Біла</t>
  </si>
  <si>
    <t>Монтаж комп'ютерних розеток</t>
  </si>
  <si>
    <t>Розетка комп'ютерна  Schneider Electric Asfora RJ45 5 категорія UTP Біла з рамкою</t>
  </si>
  <si>
    <t>Комплект тип АСКО-УКРЕМ М-3 0/1/2/3/4/5/6/7/8/9" 6,0 мм2 кабельне маркування 100 шт</t>
  </si>
  <si>
    <t>Канал кабельний АСКО-Укрем 35х10х1000 мм з клейким шаром</t>
  </si>
  <si>
    <t>Прокладання кабелю в підлогових кабельний канал Аско-Укрем 35х10х2000мм (по стіні, включаючи кріплення)</t>
  </si>
  <si>
    <t>Свердлення отворів в цегляних стінах, товщина стін 0,5 цеглини, діаметр отвору до 20 мм</t>
  </si>
  <si>
    <t>На кожні 0,5 цеглини товщини стіни додавати</t>
  </si>
  <si>
    <t>На кожні 10 мм діаметру отворів понад 20 мм додавати до 200мм</t>
  </si>
  <si>
    <t>Рукав електротехнічний, зовнішній діаметр до 25 мм</t>
  </si>
  <si>
    <t>Стрічка ізоляційна "Пара"</t>
  </si>
  <si>
    <t>кг</t>
  </si>
  <si>
    <t xml:space="preserve">Кабель ВВГнгд 3х1,5 </t>
  </si>
  <si>
    <t>Свердлення отворів в цегляних стінах, діаметр отвору до 32 мм</t>
  </si>
  <si>
    <t>Маркування кабелів</t>
  </si>
  <si>
    <t xml:space="preserve"> шт</t>
  </si>
  <si>
    <t>Влаштування системи кондиціонування</t>
  </si>
  <si>
    <t>Установлення кронштейнів під вентиляційне устаткування</t>
  </si>
  <si>
    <t>Болти будівельні з гайками та шайбами</t>
  </si>
  <si>
    <t>Установлення агрегатів повітряно - опалювальних масою до 0,25 т (блоки зовнішні)</t>
  </si>
  <si>
    <t>Установлення агрегатів вентиляціиних пилоулавлюючих (блоки внутрішні)</t>
  </si>
  <si>
    <t>Болти анкерні</t>
  </si>
  <si>
    <t>Кондиціонер Cooper&amp;Hunter CH- S07FTXQ2-NG R32 Wi-Fi</t>
  </si>
  <si>
    <t>Кронштейни К-3 (компл.)</t>
  </si>
  <si>
    <t>Дюбель розпірний нейлоновий 12/8х80</t>
  </si>
  <si>
    <t>Труба кондиціонерна (мідна, м'яка) d 6, 35 мм</t>
  </si>
  <si>
    <t>Труба кондиціонерна (мідна, м'яка) d 9, 53 мм</t>
  </si>
  <si>
    <t>Утеплювач K-Flex для труби кондиціонування d 6,35 мм</t>
  </si>
  <si>
    <t>Утеплювач K-Flex для труби кондиціонування d 9,53 мм</t>
  </si>
  <si>
    <t>Пусконалагоджувальні роботи</t>
  </si>
  <si>
    <t>компл</t>
  </si>
  <si>
    <t>Збірка встановлення щита ЩР у складі: шафа металева 24 модулі, автоматичний вимикач С16 х 5 шт., С25 х 3 шт., С40 - 1 шт.)</t>
  </si>
  <si>
    <t>Монтаж щита ввідного</t>
  </si>
  <si>
    <t>Електроди, діаметр 4 мм, марка Э42</t>
  </si>
  <si>
    <t>Сталь кутова 32х32 мм</t>
  </si>
  <si>
    <t>Бірка маркувальна</t>
  </si>
  <si>
    <t>Шафа металева 24 модулі</t>
  </si>
  <si>
    <t>Установлення вимикачів та перемикачів пакетних 2-х і 3-х полюсних на струм до 25 А</t>
  </si>
  <si>
    <t>Вимикач автоматичний С16</t>
  </si>
  <si>
    <t>Вимикач автоматичний С25</t>
  </si>
  <si>
    <t>Установлення вимикачів та перемикачів пакетних 2-х і 3-х полюсних на струм понад 25 А до 100 А</t>
  </si>
  <si>
    <t>Вимикач автоматичний С40</t>
  </si>
  <si>
    <t>Встановлення активного слабострумного обладнання</t>
  </si>
  <si>
    <t>Монтаж Маршрутизатор Ubiquiti UniFi Dream Machine Pro Max (матеріал Замовника)</t>
  </si>
  <si>
    <t>Монтаж Комутатор керований рівня 3 Ubiquiti Pro Max 48 PoE (матеріал Замовника)</t>
  </si>
  <si>
    <t>Монтаж Комутатор керований рівня 3 Ubiquiti UniFi Switch Pro Max 48 (матеріал Замовника)</t>
  </si>
  <si>
    <t>Монтаж Комутатор керований рівня 3 Ubiquiti USW Pro Aggregation (матеріал Замовника)</t>
  </si>
  <si>
    <t>Монтаж мережевого перетворювач Dahua PFM320D-015 12 В / 1.5 A (матеріал Замовника)</t>
  </si>
  <si>
    <t>Монтаж замка електромагнітного 12V (матеріал Замовника)</t>
  </si>
  <si>
    <t>Монтаж Резервне ДБЖ Ubiquiti USP-RPS (матеріал Замовника)</t>
  </si>
  <si>
    <t>Монтаж Кабель Ubiquiti Networks UniFi SmartPower для USP-RPS 1.5 м чорний (USP-CABLE) (матеріал Замовника)</t>
  </si>
  <si>
    <t>Монтаж Мережеве сховище Synology RS1221RP+ (матеріал Замовника)</t>
  </si>
  <si>
    <t>Монтаж Мережевий адаптер Synology 2 x 25GbE SFP28 (матеріал Замовника)</t>
  </si>
  <si>
    <t>Монтаж Оперативна пам'ять Synology DDR4-2666 16384MB PC4-21300 ECC (D4RD-2666-16G) (матеріал Замовника)</t>
  </si>
  <si>
    <t>Монтаж Крiплення у стійку SYNOLOGY Rail Kit RKS-02 (матеріал Замовника)</t>
  </si>
  <si>
    <t>Монтаж Жорсткий диск Synology HAT5300 20 TB (матеріал Замовника)</t>
  </si>
  <si>
    <t>Монтаж Оптичний патч-корд Ubiquiti Direct Attach Copper Cable SFP10 10 Гбіт/с 0.5 м (матеріал Замовника)</t>
  </si>
  <si>
    <t>Монтаж Патчкорд Ubiquiti Networks Direct Attach Copper SFP + 10 Gbps UACC-DAC 1 m Black (матеріал Замовника)</t>
  </si>
  <si>
    <t>Монтаж Патчкорд Ubiquiti Networks Direct Attach Copper SFP + 10 Gbps UACC-DAC 3 m Black(матеріал Замовника)</t>
  </si>
  <si>
    <t>Монтаж Лінійно-інтерактивне ДБЖ APC Smart-UPS 3000VA 230V LCD w/SmartConnect (матеріал Замовника)</t>
  </si>
  <si>
    <t>Монтаж Монтажний шафа підлоговий ZPAS IT-426010-69AA-4-161-FP (матеріал Замовника)</t>
  </si>
  <si>
    <t>Монтаж IP-камера відеоспостереження HIKVISION DS-2CD2047G2-LU(C) (2.8 мм) (матеріал Замовника)</t>
  </si>
  <si>
    <t>Монтаж IP-камера відеоспостереження HIKVISION DS-2CD2346G2-I (2.8 мм) (матеріал Замовника)</t>
  </si>
  <si>
    <t>Монтаж Контролер доступу U-Prox IP400 EM (матеріал Замовника)</t>
  </si>
  <si>
    <t>Монтаж Зчитувач U-Prox SL mini (матеріал Замовника)</t>
  </si>
  <si>
    <t>Перевірка роботоздатності обладнання</t>
  </si>
  <si>
    <t>Інші роботи</t>
  </si>
  <si>
    <t>Складання виконавчих схем (виконавчої документації)</t>
  </si>
  <si>
    <t>Післябудівельне прибирання</t>
  </si>
  <si>
    <t>Вивезення та утилізація сміття</t>
  </si>
  <si>
    <t>посл</t>
  </si>
  <si>
    <r>
      <t>Ми погоджуємось, що всі витрати, пов’яза</t>
    </r>
    <r>
      <rPr>
        <sz val="11"/>
        <rFont val="Times New Roman"/>
        <family val="1"/>
        <charset val="204"/>
      </rPr>
      <t>ні з наданням послуг</t>
    </r>
    <r>
      <rPr>
        <sz val="11"/>
        <color theme="1"/>
        <rFont val="Times New Roman"/>
        <family val="1"/>
        <charset val="204"/>
      </rPr>
      <t>, здійснюються за рахунок Постачальника та їх вартість включена в цінову пропозицію.</t>
    </r>
  </si>
  <si>
    <t>Гарантія на надані послуги 12 місяців.</t>
  </si>
  <si>
    <t>Надаючи свою цінову пропозицію, наша компанія погоджується з наступними вимогами даної закупівлі:
1. Вважається, що Підрядник повністю розуміє обсяг робіт та гарантує, що всі необхідні основні, супутні та допоміжні роботи та матеріали включені до тендерної пропозиції. В таблиці вказана чиста площа будівельних конструкцій без технологічних напусків та відходів що можуть утворитися в процесі монтажних робіт. Якщо Підрядник розуміє, що є роботи, які не включені до основного переліку і не можуть бути враховані одиничними розцінками, але необхідні для завершення повного комплексу робіт по поточному лоту(розділу), він повинен врахувати ці витрати у власній пропозиції.
2. Матеріали для виконання даного переліку забезпечує підрядник (якщо договірною ціною не передбачене інше).
3. Ціна пропозиції враховує усі податки, мита, інше у відповідності до законодавства України.
4. У випадку змін в митному законодавстві, вартість робіт не змінюється.
5. Ціна пропозиції враховує інші необхідні витрати включаючи, але не обмежуючись, усі загальнобудівельні (побутове містечко, необхідні підключення до енергомереж, тощо), адміністративні, інші подібні витрати, забезпечення вимог (норм) та засобів реалізації охорони праці, підтримання майданчика та робочих місць у чистоті, вивіз сміття, що утворилось в процесі виконання робіт, перебазування техніки, влаштування тимчасового освітлення, прибуток, тощо.
6. У вартість матеріалів входить вартість їх транспортування, навантаження, складування (приміщення або інший вид ділянки складування Замовником не надається), підйом на поверх.
7. У вартість має бути включене розбирання, збирання риштувань.
8. У вартість мають бути включені роботи по захисту існуючих конструкцій (вікна, сходові марші та інше) або їх відновлення у випадку пошкодження Підрядником.
9. Пробивання (свердління) отворів діаметром менше 250 мм входять у вартість монтажу обладнання, конструкцій
10. Тимчасове електропостачання та освітлення виконується за рахунок Виконавця робіт. 
11. Вартість комунальних послуг сплачується Замовником та не включається у вартість робіт Підрядника.
12. У вартість одиничних розцінок на роботи включаються адміністративні, транспортні витрати та витрати на можливе покриття ризиків.
13. У вартість одиничних розцінок на роботи включаються вартість витратних матеріалів.
14. Ціни за одиницю, зазначені в технічному обсязі, є твердими та фіксованими та не підлягають коригуванню протягом усього періоду виконання, завершення, виправлення будь-яких частин роботи та до моменту здачі роботи.
15. Учасники тендеру включають усі, прямі та непрямі витрати, до загальної пропонованої ціни.
16. Вартість використання машин та механізмів (власних, орендованих або використовуємих за іншими правами власності) включається в одиничні розцінки робіт
17. Підрядник зобов'язується під час виконання робіт дотримуватись вимог всіх чинних нормативних документів в галузі будівництва, в тому числі вести всю документацію відповідно до ДБН А.3.1-5:2016 "Організація Будівельного Виробництва", зокрема надання комплекту виконавчих схем (виконавчої документації).                                                                             
18. Підрядник розуміє складну ситуацію в Українській енергетичній системі та врахував в вартості одиничних розцінок непередбачувані матеріали, пов'язані з забезпеченням майданчику джерелами безперебійного живленнями та паливом до них.</t>
  </si>
  <si>
    <t>Ми погоджуємося та ознайомлені з умовами типового Договору  ТЧХУ (Додаток №3 до Запиту).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</si>
</sst>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6"/>
      <color theme="1"/>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i/>
      <sz val="16"/>
      <color theme="1"/>
      <name val="Times New Roman"/>
      <family val="1"/>
      <charset val="204"/>
    </font>
    <font>
      <i/>
      <sz val="11"/>
      <color theme="1"/>
      <name val="Times New Roman"/>
      <family val="1"/>
      <charset val="204"/>
    </font>
    <font>
      <sz val="11"/>
      <color theme="1"/>
      <name val="Times New Roman"/>
      <family val="1"/>
      <charset val="204"/>
    </font>
    <font>
      <b/>
      <i/>
      <sz val="11"/>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b/>
      <i/>
      <sz val="12"/>
      <color theme="1"/>
      <name val="Times New Roman"/>
      <family val="1"/>
      <charset val="204"/>
    </font>
    <font>
      <b/>
      <sz val="16"/>
      <color theme="1"/>
      <name val="Times New Roman"/>
      <family val="1"/>
      <charset val="204"/>
    </font>
    <font>
      <sz val="11"/>
      <color rgb="FFFF0000"/>
      <name val="Times New Roman"/>
      <family val="1"/>
      <charset val="204"/>
    </font>
    <font>
      <b/>
      <i/>
      <sz val="11"/>
      <color rgb="FFFF0000"/>
      <name val="Times New Roman"/>
      <family val="1"/>
      <charset val="204"/>
    </font>
    <font>
      <b/>
      <sz val="11"/>
      <color theme="1"/>
      <name val="Times New Roman"/>
      <family val="1"/>
      <charset val="204"/>
    </font>
    <font>
      <i/>
      <sz val="11"/>
      <name val="Times New Roman"/>
      <family val="1"/>
      <charset val="204"/>
    </font>
    <font>
      <b/>
      <i/>
      <sz val="16"/>
      <color theme="1"/>
      <name val="Times New Roman"/>
      <family val="1"/>
      <charset val="204"/>
    </font>
    <font>
      <b/>
      <i/>
      <sz val="11"/>
      <name val="Times New Roman"/>
      <family val="1"/>
      <charset val="204"/>
    </font>
  </fonts>
  <fills count="6">
    <fill>
      <patternFill patternType="none"/>
    </fill>
    <fill>
      <patternFill patternType="gray125"/>
    </fill>
    <fill>
      <patternFill patternType="solid">
        <fgColor theme="2"/>
        <bgColor indexed="64"/>
      </patternFill>
    </fill>
    <fill>
      <patternFill patternType="solid">
        <fgColor theme="6" tint="0.79998168889431442"/>
        <bgColor indexed="64"/>
      </patternFill>
    </fill>
    <fill>
      <patternFill patternType="solid">
        <fgColor theme="9" tint="0.79998168889431442"/>
        <bgColor rgb="FFFFFFFF"/>
      </patternFill>
    </fill>
    <fill>
      <patternFill patternType="solid">
        <fgColor theme="0"/>
        <bgColor indexed="64"/>
      </patternFill>
    </fill>
  </fills>
  <borders count="19">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cellStyleXfs>
  <cellXfs count="64">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wrapText="1"/>
    </xf>
    <xf numFmtId="0" fontId="5" fillId="0" borderId="0" xfId="0" applyFont="1" applyAlignment="1">
      <alignment wrapText="1"/>
    </xf>
    <xf numFmtId="4" fontId="1" fillId="0" borderId="0" xfId="0" applyNumberFormat="1" applyFont="1"/>
    <xf numFmtId="0" fontId="9" fillId="0" borderId="0" xfId="0" applyFont="1" applyAlignment="1">
      <alignment horizontal="center"/>
    </xf>
    <xf numFmtId="4" fontId="9" fillId="0" borderId="0" xfId="0" applyNumberFormat="1" applyFont="1" applyAlignment="1">
      <alignment horizontal="right"/>
    </xf>
    <xf numFmtId="0" fontId="9" fillId="0" borderId="0" xfId="0" applyFont="1"/>
    <xf numFmtId="0" fontId="10" fillId="0" borderId="0" xfId="0" applyFont="1" applyAlignment="1">
      <alignment vertical="center"/>
    </xf>
    <xf numFmtId="0" fontId="10" fillId="0" borderId="0" xfId="0" applyFont="1" applyAlignment="1">
      <alignment horizontal="left" vertical="top"/>
    </xf>
    <xf numFmtId="0" fontId="11" fillId="0" borderId="0" xfId="0" applyFont="1" applyAlignment="1">
      <alignment vertical="center" wrapText="1"/>
    </xf>
    <xf numFmtId="0" fontId="2" fillId="0" borderId="0" xfId="0" applyFont="1"/>
    <xf numFmtId="0" fontId="8" fillId="0" borderId="0" xfId="0" applyFont="1" applyAlignment="1">
      <alignment horizontal="left" vertical="center"/>
    </xf>
    <xf numFmtId="0" fontId="6" fillId="0" borderId="4" xfId="0" applyFont="1" applyBorder="1" applyAlignment="1">
      <alignment vertical="center" wrapText="1"/>
    </xf>
    <xf numFmtId="0" fontId="4" fillId="0" borderId="12" xfId="0" applyFont="1" applyBorder="1" applyAlignment="1">
      <alignment horizontal="center" vertical="center" wrapText="1"/>
    </xf>
    <xf numFmtId="0" fontId="4" fillId="0" borderId="0" xfId="0" applyFont="1" applyAlignment="1">
      <alignment horizontal="left" vertical="center"/>
    </xf>
    <xf numFmtId="0" fontId="7" fillId="0" borderId="0" xfId="0" applyFont="1"/>
    <xf numFmtId="0" fontId="9" fillId="0" borderId="0" xfId="0" applyFont="1" applyAlignment="1">
      <alignment vertical="center"/>
    </xf>
    <xf numFmtId="0" fontId="7" fillId="0" borderId="0" xfId="0" applyFont="1" applyAlignment="1">
      <alignment horizontal="left" vertical="center"/>
    </xf>
    <xf numFmtId="0" fontId="16" fillId="0" borderId="0" xfId="0" applyFont="1" applyAlignment="1">
      <alignment horizontal="left" vertical="center"/>
    </xf>
    <xf numFmtId="0" fontId="9" fillId="0" borderId="0" xfId="0" applyFont="1" applyAlignment="1">
      <alignment horizontal="left" vertical="center"/>
    </xf>
    <xf numFmtId="0" fontId="6" fillId="0" borderId="15" xfId="0" applyFont="1" applyBorder="1" applyAlignment="1">
      <alignment horizontal="left" vertical="center" wrapText="1"/>
    </xf>
    <xf numFmtId="0" fontId="17" fillId="0" borderId="0" xfId="0" applyFont="1" applyAlignment="1">
      <alignment vertical="center"/>
    </xf>
    <xf numFmtId="0" fontId="6" fillId="0" borderId="0" xfId="0" applyFont="1" applyAlignment="1">
      <alignment vertical="center"/>
    </xf>
    <xf numFmtId="0" fontId="4" fillId="3" borderId="15"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4" fillId="0" borderId="15" xfId="0" applyFont="1" applyBorder="1" applyAlignment="1">
      <alignment horizontal="center" vertical="center" wrapText="1"/>
    </xf>
    <xf numFmtId="1" fontId="12" fillId="0" borderId="15" xfId="0" applyNumberFormat="1" applyFont="1" applyBorder="1" applyAlignment="1">
      <alignment horizontal="center" vertical="center" wrapText="1"/>
    </xf>
    <xf numFmtId="0" fontId="6" fillId="0" borderId="15" xfId="0" applyFont="1" applyBorder="1" applyAlignment="1">
      <alignment horizontal="center" vertical="center"/>
    </xf>
    <xf numFmtId="2" fontId="4" fillId="0" borderId="13" xfId="0" applyNumberFormat="1" applyFont="1" applyBorder="1" applyAlignment="1">
      <alignment horizontal="center" vertical="center" wrapText="1"/>
    </xf>
    <xf numFmtId="4" fontId="18" fillId="2" borderId="9" xfId="0" applyNumberFormat="1" applyFont="1" applyFill="1" applyBorder="1" applyAlignment="1">
      <alignment horizontal="center" vertical="center" wrapText="1"/>
    </xf>
    <xf numFmtId="0" fontId="19" fillId="0" borderId="0" xfId="0" applyFont="1" applyAlignment="1">
      <alignment horizontal="left" vertical="center"/>
    </xf>
    <xf numFmtId="4" fontId="18" fillId="2" borderId="14" xfId="0" applyNumberFormat="1" applyFont="1" applyFill="1" applyBorder="1" applyAlignment="1">
      <alignment horizontal="right" vertical="center" wrapText="1"/>
    </xf>
    <xf numFmtId="4" fontId="18" fillId="2" borderId="8" xfId="0" applyNumberFormat="1" applyFont="1" applyFill="1" applyBorder="1" applyAlignment="1">
      <alignment horizontal="right" vertical="center" wrapText="1"/>
    </xf>
    <xf numFmtId="0" fontId="3" fillId="3" borderId="16"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2" fillId="4" borderId="18" xfId="0" applyFont="1" applyFill="1" applyBorder="1" applyAlignment="1">
      <alignment horizontal="center" vertical="center" wrapText="1"/>
    </xf>
    <xf numFmtId="0" fontId="10"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7" fillId="0" borderId="0" xfId="0" applyFont="1" applyAlignment="1">
      <alignment horizontal="left"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6" fillId="0" borderId="15" xfId="0" applyFont="1" applyBorder="1" applyAlignment="1">
      <alignment horizontal="left" vertical="center" wrapText="1"/>
    </xf>
    <xf numFmtId="0" fontId="8" fillId="5" borderId="7" xfId="0" applyFont="1" applyFill="1" applyBorder="1" applyAlignment="1">
      <alignment horizontal="left" vertical="top" wrapText="1"/>
    </xf>
    <xf numFmtId="0" fontId="3" fillId="3" borderId="10" xfId="0" applyFont="1" applyFill="1" applyBorder="1" applyAlignment="1">
      <alignment horizontal="center" vertical="center" wrapText="1"/>
    </xf>
    <xf numFmtId="0" fontId="3" fillId="3" borderId="12" xfId="0" applyFont="1" applyFill="1" applyBorder="1" applyAlignment="1">
      <alignment horizontal="center" vertical="center" wrapText="1"/>
    </xf>
    <xf numFmtId="4" fontId="3" fillId="3" borderId="16" xfId="0" applyNumberFormat="1" applyFont="1" applyFill="1" applyBorder="1" applyAlignment="1">
      <alignment horizontal="center" vertical="center" wrapText="1"/>
    </xf>
    <xf numFmtId="4" fontId="3" fillId="3" borderId="15" xfId="0" applyNumberFormat="1" applyFont="1" applyFill="1" applyBorder="1" applyAlignment="1">
      <alignment horizontal="center" vertical="center" wrapText="1"/>
    </xf>
    <xf numFmtId="4" fontId="3" fillId="3" borderId="11" xfId="0" applyNumberFormat="1" applyFont="1" applyFill="1" applyBorder="1" applyAlignment="1">
      <alignment horizontal="center" vertical="center" wrapText="1"/>
    </xf>
    <xf numFmtId="4" fontId="3" fillId="3" borderId="13" xfId="0" applyNumberFormat="1" applyFont="1" applyFill="1" applyBorder="1" applyAlignment="1">
      <alignment horizontal="center" vertical="center" wrapText="1"/>
    </xf>
    <xf numFmtId="0" fontId="1" fillId="0" borderId="0" xfId="0" applyFont="1" applyAlignment="1">
      <alignment horizontal="right"/>
    </xf>
    <xf numFmtId="0" fontId="13" fillId="0" borderId="0" xfId="0" applyFont="1" applyAlignment="1">
      <alignment horizontal="center"/>
    </xf>
    <xf numFmtId="0" fontId="6" fillId="0" borderId="4" xfId="0" applyFont="1" applyBorder="1" applyAlignment="1">
      <alignment horizontal="left"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10" fillId="0" borderId="0" xfId="0" applyFont="1" applyAlignment="1">
      <alignment horizontal="left" vertical="center" wrapText="1"/>
    </xf>
  </cellXfs>
  <cellStyles count="1">
    <cellStyle name="Звичайний" xfId="0" builtinId="0"/>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E234F-A6A2-41F8-88BE-E6DCB132C79F}">
  <dimension ref="A1:IO159"/>
  <sheetViews>
    <sheetView showGridLines="0" tabSelected="1" zoomScale="85" zoomScaleNormal="85" zoomScaleSheetLayoutView="85" workbookViewId="0">
      <selection activeCell="A9" sqref="A9:G9"/>
    </sheetView>
  </sheetViews>
  <sheetFormatPr defaultColWidth="9.109375" defaultRowHeight="21" x14ac:dyDescent="0.4"/>
  <cols>
    <col min="1" max="1" width="7.109375" style="2" customWidth="1"/>
    <col min="2" max="2" width="66" style="1" customWidth="1"/>
    <col min="3" max="3" width="39.6640625" style="1" customWidth="1"/>
    <col min="4" max="4" width="17.33203125" style="5" customWidth="1"/>
    <col min="5" max="5" width="18.44140625" style="5" customWidth="1"/>
    <col min="6" max="6" width="20.6640625" style="1" customWidth="1"/>
    <col min="7" max="7" width="25.44140625" style="1" customWidth="1"/>
    <col min="8" max="16384" width="9.109375" style="1"/>
  </cols>
  <sheetData>
    <row r="1" spans="1:7" x14ac:dyDescent="0.4">
      <c r="F1" s="54" t="s">
        <v>22</v>
      </c>
      <c r="G1" s="54"/>
    </row>
    <row r="2" spans="1:7" x14ac:dyDescent="0.4">
      <c r="B2" s="55" t="s">
        <v>0</v>
      </c>
      <c r="C2" s="55"/>
      <c r="D2" s="55"/>
      <c r="E2" s="55"/>
      <c r="F2" s="55"/>
      <c r="G2" s="55"/>
    </row>
    <row r="4" spans="1:7" ht="29.25" customHeight="1" x14ac:dyDescent="0.4">
      <c r="A4" s="56" t="s">
        <v>23</v>
      </c>
      <c r="B4" s="56"/>
      <c r="C4" s="56"/>
      <c r="D4" s="56"/>
      <c r="E4" s="56"/>
      <c r="F4" s="56"/>
      <c r="G4" s="14"/>
    </row>
    <row r="5" spans="1:7" ht="20.25" customHeight="1" x14ac:dyDescent="0.4">
      <c r="A5" s="57" t="s">
        <v>1</v>
      </c>
      <c r="B5" s="58"/>
      <c r="C5" s="46" t="s">
        <v>2</v>
      </c>
      <c r="D5" s="46"/>
      <c r="E5" s="46"/>
      <c r="F5" s="46"/>
      <c r="G5" s="46"/>
    </row>
    <row r="6" spans="1:7" ht="20.25" customHeight="1" x14ac:dyDescent="0.4">
      <c r="A6" s="59"/>
      <c r="B6" s="60"/>
      <c r="C6" s="46" t="s">
        <v>3</v>
      </c>
      <c r="D6" s="46"/>
      <c r="E6" s="46"/>
      <c r="F6" s="46"/>
      <c r="G6" s="46"/>
    </row>
    <row r="7" spans="1:7" ht="25.95" customHeight="1" x14ac:dyDescent="0.4">
      <c r="A7" s="61"/>
      <c r="B7" s="62"/>
      <c r="C7" s="46" t="s">
        <v>4</v>
      </c>
      <c r="D7" s="46"/>
      <c r="E7" s="46"/>
      <c r="F7" s="46"/>
      <c r="G7" s="46"/>
    </row>
    <row r="8" spans="1:7" ht="34.950000000000003" customHeight="1" x14ac:dyDescent="0.4">
      <c r="A8" s="44" t="s">
        <v>5</v>
      </c>
      <c r="B8" s="45"/>
      <c r="C8" s="46" t="s">
        <v>6</v>
      </c>
      <c r="D8" s="46"/>
      <c r="E8" s="46"/>
      <c r="F8" s="46"/>
      <c r="G8" s="46"/>
    </row>
    <row r="9" spans="1:7" ht="375.6" customHeight="1" thickBot="1" x14ac:dyDescent="0.45">
      <c r="A9" s="47" t="s">
        <v>123</v>
      </c>
      <c r="B9" s="47"/>
      <c r="C9" s="47"/>
      <c r="D9" s="47"/>
      <c r="E9" s="47"/>
      <c r="F9" s="47"/>
      <c r="G9" s="47"/>
    </row>
    <row r="10" spans="1:7" ht="20.25" customHeight="1" x14ac:dyDescent="0.4">
      <c r="A10" s="48" t="s">
        <v>7</v>
      </c>
      <c r="B10" s="35" t="s">
        <v>8</v>
      </c>
      <c r="C10" s="35"/>
      <c r="D10" s="50" t="s">
        <v>27</v>
      </c>
      <c r="E10" s="50" t="s">
        <v>28</v>
      </c>
      <c r="F10" s="50" t="s">
        <v>9</v>
      </c>
      <c r="G10" s="52" t="s">
        <v>10</v>
      </c>
    </row>
    <row r="11" spans="1:7" x14ac:dyDescent="0.4">
      <c r="A11" s="49"/>
      <c r="B11" s="36"/>
      <c r="C11" s="36"/>
      <c r="D11" s="51"/>
      <c r="E11" s="51"/>
      <c r="F11" s="51"/>
      <c r="G11" s="53"/>
    </row>
    <row r="12" spans="1:7" s="3" customFormat="1" ht="29.4" customHeight="1" x14ac:dyDescent="0.4">
      <c r="A12" s="49"/>
      <c r="B12" s="36"/>
      <c r="C12" s="36"/>
      <c r="D12" s="51"/>
      <c r="E12" s="51"/>
      <c r="F12" s="51"/>
      <c r="G12" s="53"/>
    </row>
    <row r="13" spans="1:7" s="4" customFormat="1" ht="43.95" customHeight="1" x14ac:dyDescent="0.4">
      <c r="A13" s="49"/>
      <c r="B13" s="25" t="s">
        <v>11</v>
      </c>
      <c r="C13" s="26" t="s">
        <v>12</v>
      </c>
      <c r="D13" s="51"/>
      <c r="E13" s="51"/>
      <c r="F13" s="51"/>
      <c r="G13" s="53"/>
    </row>
    <row r="14" spans="1:7" s="4" customFormat="1" x14ac:dyDescent="0.4">
      <c r="A14" s="37" t="s">
        <v>29</v>
      </c>
      <c r="B14" s="38"/>
      <c r="C14" s="38"/>
      <c r="D14" s="38"/>
      <c r="E14" s="38"/>
      <c r="F14" s="38"/>
      <c r="G14" s="39"/>
    </row>
    <row r="15" spans="1:7" s="4" customFormat="1" ht="25.2" customHeight="1" x14ac:dyDescent="0.4">
      <c r="A15" s="15">
        <v>1</v>
      </c>
      <c r="B15" s="22" t="s">
        <v>30</v>
      </c>
      <c r="C15" s="28"/>
      <c r="D15" s="29" t="s">
        <v>31</v>
      </c>
      <c r="E15" s="29">
        <v>160</v>
      </c>
      <c r="F15" s="27"/>
      <c r="G15" s="30">
        <f>E15*F15</f>
        <v>0</v>
      </c>
    </row>
    <row r="16" spans="1:7" s="4" customFormat="1" x14ac:dyDescent="0.4">
      <c r="A16" s="15">
        <f>A15+1</f>
        <v>2</v>
      </c>
      <c r="B16" s="22" t="s">
        <v>32</v>
      </c>
      <c r="C16" s="28"/>
      <c r="D16" s="29" t="s">
        <v>31</v>
      </c>
      <c r="E16" s="29">
        <v>160</v>
      </c>
      <c r="F16" s="27"/>
      <c r="G16" s="30">
        <f t="shared" ref="G16:G76" si="0">E16*F16</f>
        <v>0</v>
      </c>
    </row>
    <row r="17" spans="1:7" s="4" customFormat="1" x14ac:dyDescent="0.4">
      <c r="A17" s="15">
        <f t="shared" ref="A17:A49" si="1">A16+1</f>
        <v>3</v>
      </c>
      <c r="B17" s="22" t="s">
        <v>33</v>
      </c>
      <c r="C17" s="28"/>
      <c r="D17" s="29" t="s">
        <v>34</v>
      </c>
      <c r="E17" s="29">
        <v>120</v>
      </c>
      <c r="F17" s="27"/>
      <c r="G17" s="30">
        <f t="shared" si="0"/>
        <v>0</v>
      </c>
    </row>
    <row r="18" spans="1:7" s="4" customFormat="1" x14ac:dyDescent="0.4">
      <c r="A18" s="15">
        <f t="shared" si="1"/>
        <v>4</v>
      </c>
      <c r="B18" s="22" t="s">
        <v>35</v>
      </c>
      <c r="C18" s="28"/>
      <c r="D18" s="29" t="s">
        <v>36</v>
      </c>
      <c r="E18" s="29">
        <v>120</v>
      </c>
      <c r="F18" s="27"/>
      <c r="G18" s="30">
        <f t="shared" si="0"/>
        <v>0</v>
      </c>
    </row>
    <row r="19" spans="1:7" s="4" customFormat="1" x14ac:dyDescent="0.4">
      <c r="A19" s="15">
        <f t="shared" si="1"/>
        <v>5</v>
      </c>
      <c r="B19" s="22" t="s">
        <v>37</v>
      </c>
      <c r="C19" s="28"/>
      <c r="D19" s="29" t="s">
        <v>38</v>
      </c>
      <c r="E19" s="29">
        <v>300</v>
      </c>
      <c r="F19" s="27"/>
      <c r="G19" s="30">
        <f t="shared" si="0"/>
        <v>0</v>
      </c>
    </row>
    <row r="20" spans="1:7" s="4" customFormat="1" x14ac:dyDescent="0.4">
      <c r="A20" s="15">
        <f t="shared" si="1"/>
        <v>6</v>
      </c>
      <c r="B20" s="22" t="s">
        <v>39</v>
      </c>
      <c r="C20" s="28"/>
      <c r="D20" s="29" t="s">
        <v>38</v>
      </c>
      <c r="E20" s="29">
        <v>240</v>
      </c>
      <c r="F20" s="27"/>
      <c r="G20" s="30">
        <f t="shared" si="0"/>
        <v>0</v>
      </c>
    </row>
    <row r="21" spans="1:7" s="4" customFormat="1" x14ac:dyDescent="0.4">
      <c r="A21" s="15">
        <f t="shared" si="1"/>
        <v>7</v>
      </c>
      <c r="B21" s="22" t="s">
        <v>40</v>
      </c>
      <c r="C21" s="28"/>
      <c r="D21" s="29" t="s">
        <v>38</v>
      </c>
      <c r="E21" s="29">
        <v>160</v>
      </c>
      <c r="F21" s="27"/>
      <c r="G21" s="30">
        <f t="shared" si="0"/>
        <v>0</v>
      </c>
    </row>
    <row r="22" spans="1:7" s="4" customFormat="1" x14ac:dyDescent="0.4">
      <c r="A22" s="15">
        <f t="shared" si="1"/>
        <v>8</v>
      </c>
      <c r="B22" s="22" t="s">
        <v>41</v>
      </c>
      <c r="C22" s="28"/>
      <c r="D22" s="29" t="s">
        <v>36</v>
      </c>
      <c r="E22" s="29">
        <v>1195</v>
      </c>
      <c r="F22" s="27"/>
      <c r="G22" s="30">
        <f t="shared" si="0"/>
        <v>0</v>
      </c>
    </row>
    <row r="23" spans="1:7" s="4" customFormat="1" ht="30" customHeight="1" x14ac:dyDescent="0.4">
      <c r="A23" s="15">
        <f t="shared" si="1"/>
        <v>9</v>
      </c>
      <c r="B23" s="22" t="s">
        <v>42</v>
      </c>
      <c r="C23" s="28"/>
      <c r="D23" s="29" t="s">
        <v>36</v>
      </c>
      <c r="E23" s="29">
        <v>1195</v>
      </c>
      <c r="F23" s="27"/>
      <c r="G23" s="30">
        <f t="shared" si="0"/>
        <v>0</v>
      </c>
    </row>
    <row r="24" spans="1:7" s="4" customFormat="1" x14ac:dyDescent="0.4">
      <c r="A24" s="15">
        <f t="shared" si="1"/>
        <v>10</v>
      </c>
      <c r="B24" s="22" t="s">
        <v>43</v>
      </c>
      <c r="C24" s="28"/>
      <c r="D24" s="29" t="s">
        <v>34</v>
      </c>
      <c r="E24" s="29">
        <v>800</v>
      </c>
      <c r="F24" s="27"/>
      <c r="G24" s="30">
        <f t="shared" si="0"/>
        <v>0</v>
      </c>
    </row>
    <row r="25" spans="1:7" s="4" customFormat="1" x14ac:dyDescent="0.4">
      <c r="A25" s="15">
        <f t="shared" si="1"/>
        <v>11</v>
      </c>
      <c r="B25" s="22" t="s">
        <v>44</v>
      </c>
      <c r="C25" s="28"/>
      <c r="D25" s="29" t="s">
        <v>45</v>
      </c>
      <c r="E25" s="29">
        <v>2.4479999999999998E-2</v>
      </c>
      <c r="F25" s="27"/>
      <c r="G25" s="30">
        <f t="shared" si="0"/>
        <v>0</v>
      </c>
    </row>
    <row r="26" spans="1:7" s="4" customFormat="1" x14ac:dyDescent="0.4">
      <c r="A26" s="15">
        <f t="shared" si="1"/>
        <v>12</v>
      </c>
      <c r="B26" s="22" t="s">
        <v>46</v>
      </c>
      <c r="C26" s="28"/>
      <c r="D26" s="29" t="s">
        <v>38</v>
      </c>
      <c r="E26" s="29">
        <v>1744.0000000000002</v>
      </c>
      <c r="F26" s="27"/>
      <c r="G26" s="30">
        <f t="shared" si="0"/>
        <v>0</v>
      </c>
    </row>
    <row r="27" spans="1:7" s="4" customFormat="1" ht="27.6" x14ac:dyDescent="0.4">
      <c r="A27" s="15">
        <f t="shared" si="1"/>
        <v>13</v>
      </c>
      <c r="B27" s="22" t="s">
        <v>47</v>
      </c>
      <c r="C27" s="28"/>
      <c r="D27" s="29" t="s">
        <v>36</v>
      </c>
      <c r="E27" s="29">
        <v>800</v>
      </c>
      <c r="F27" s="27"/>
      <c r="G27" s="30">
        <f t="shared" si="0"/>
        <v>0</v>
      </c>
    </row>
    <row r="28" spans="1:7" s="4" customFormat="1" ht="27.6" x14ac:dyDescent="0.4">
      <c r="A28" s="15">
        <f t="shared" si="1"/>
        <v>14</v>
      </c>
      <c r="B28" s="22" t="s">
        <v>48</v>
      </c>
      <c r="C28" s="28"/>
      <c r="D28" s="29" t="s">
        <v>36</v>
      </c>
      <c r="E28" s="29">
        <v>800</v>
      </c>
      <c r="F28" s="27"/>
      <c r="G28" s="30">
        <f t="shared" si="0"/>
        <v>0</v>
      </c>
    </row>
    <row r="29" spans="1:7" s="4" customFormat="1" ht="27.6" customHeight="1" x14ac:dyDescent="0.4">
      <c r="A29" s="15">
        <f t="shared" si="1"/>
        <v>15</v>
      </c>
      <c r="B29" s="22" t="s">
        <v>42</v>
      </c>
      <c r="C29" s="28"/>
      <c r="D29" s="29" t="s">
        <v>34</v>
      </c>
      <c r="E29" s="29">
        <v>800</v>
      </c>
      <c r="F29" s="27"/>
      <c r="G29" s="30">
        <f t="shared" si="0"/>
        <v>0</v>
      </c>
    </row>
    <row r="30" spans="1:7" s="4" customFormat="1" x14ac:dyDescent="0.4">
      <c r="A30" s="15">
        <f t="shared" si="1"/>
        <v>16</v>
      </c>
      <c r="B30" s="22" t="s">
        <v>49</v>
      </c>
      <c r="C30" s="28"/>
      <c r="D30" s="29" t="s">
        <v>38</v>
      </c>
      <c r="E30" s="29">
        <v>75</v>
      </c>
      <c r="F30" s="27"/>
      <c r="G30" s="30">
        <f t="shared" si="0"/>
        <v>0</v>
      </c>
    </row>
    <row r="31" spans="1:7" s="4" customFormat="1" x14ac:dyDescent="0.4">
      <c r="A31" s="15">
        <f t="shared" si="1"/>
        <v>17</v>
      </c>
      <c r="B31" s="22" t="s">
        <v>50</v>
      </c>
      <c r="C31" s="28"/>
      <c r="D31" s="29" t="s">
        <v>38</v>
      </c>
      <c r="E31" s="29">
        <v>75</v>
      </c>
      <c r="F31" s="27"/>
      <c r="G31" s="30">
        <f t="shared" si="0"/>
        <v>0</v>
      </c>
    </row>
    <row r="32" spans="1:7" s="4" customFormat="1" x14ac:dyDescent="0.4">
      <c r="A32" s="15">
        <f t="shared" si="1"/>
        <v>18</v>
      </c>
      <c r="B32" s="22" t="s">
        <v>51</v>
      </c>
      <c r="C32" s="28"/>
      <c r="D32" s="29" t="s">
        <v>38</v>
      </c>
      <c r="E32" s="29">
        <v>75</v>
      </c>
      <c r="F32" s="27"/>
      <c r="G32" s="30">
        <f t="shared" si="0"/>
        <v>0</v>
      </c>
    </row>
    <row r="33" spans="1:7" s="4" customFormat="1" ht="27.6" x14ac:dyDescent="0.4">
      <c r="A33" s="15">
        <f t="shared" si="1"/>
        <v>19</v>
      </c>
      <c r="B33" s="22" t="s">
        <v>52</v>
      </c>
      <c r="C33" s="28"/>
      <c r="D33" s="29" t="s">
        <v>38</v>
      </c>
      <c r="E33" s="29">
        <v>75</v>
      </c>
      <c r="F33" s="27"/>
      <c r="G33" s="30">
        <f t="shared" si="0"/>
        <v>0</v>
      </c>
    </row>
    <row r="34" spans="1:7" s="4" customFormat="1" ht="27.6" x14ac:dyDescent="0.4">
      <c r="A34" s="15">
        <f t="shared" si="1"/>
        <v>20</v>
      </c>
      <c r="B34" s="22" t="s">
        <v>53</v>
      </c>
      <c r="C34" s="28"/>
      <c r="D34" s="29" t="s">
        <v>38</v>
      </c>
      <c r="E34" s="29">
        <v>2</v>
      </c>
      <c r="F34" s="27"/>
      <c r="G34" s="30">
        <f t="shared" si="0"/>
        <v>0</v>
      </c>
    </row>
    <row r="35" spans="1:7" s="4" customFormat="1" x14ac:dyDescent="0.4">
      <c r="A35" s="15">
        <f t="shared" si="1"/>
        <v>21</v>
      </c>
      <c r="B35" s="22" t="s">
        <v>54</v>
      </c>
      <c r="C35" s="28"/>
      <c r="D35" s="29" t="s">
        <v>34</v>
      </c>
      <c r="E35" s="29">
        <v>140</v>
      </c>
      <c r="F35" s="27"/>
      <c r="G35" s="30">
        <f t="shared" si="0"/>
        <v>0</v>
      </c>
    </row>
    <row r="36" spans="1:7" s="4" customFormat="1" ht="33" customHeight="1" x14ac:dyDescent="0.4">
      <c r="A36" s="15">
        <f t="shared" si="1"/>
        <v>22</v>
      </c>
      <c r="B36" s="22" t="s">
        <v>55</v>
      </c>
      <c r="C36" s="28"/>
      <c r="D36" s="29" t="s">
        <v>34</v>
      </c>
      <c r="E36" s="29">
        <v>140</v>
      </c>
      <c r="F36" s="27"/>
      <c r="G36" s="30">
        <f t="shared" si="0"/>
        <v>0</v>
      </c>
    </row>
    <row r="37" spans="1:7" s="4" customFormat="1" ht="29.4" customHeight="1" x14ac:dyDescent="0.4">
      <c r="A37" s="15">
        <f t="shared" si="1"/>
        <v>23</v>
      </c>
      <c r="B37" s="22" t="s">
        <v>42</v>
      </c>
      <c r="C37" s="28"/>
      <c r="D37" s="29" t="s">
        <v>34</v>
      </c>
      <c r="E37" s="29">
        <v>140</v>
      </c>
      <c r="F37" s="27"/>
      <c r="G37" s="30">
        <f t="shared" si="0"/>
        <v>0</v>
      </c>
    </row>
    <row r="38" spans="1:7" s="4" customFormat="1" ht="27.6" x14ac:dyDescent="0.4">
      <c r="A38" s="15">
        <f t="shared" si="1"/>
        <v>24</v>
      </c>
      <c r="B38" s="22" t="s">
        <v>56</v>
      </c>
      <c r="C38" s="28"/>
      <c r="D38" s="29" t="s">
        <v>38</v>
      </c>
      <c r="E38" s="29">
        <v>10</v>
      </c>
      <c r="F38" s="27"/>
      <c r="G38" s="30">
        <f t="shared" si="0"/>
        <v>0</v>
      </c>
    </row>
    <row r="39" spans="1:7" s="4" customFormat="1" x14ac:dyDescent="0.4">
      <c r="A39" s="15">
        <f t="shared" si="1"/>
        <v>25</v>
      </c>
      <c r="B39" s="22" t="s">
        <v>57</v>
      </c>
      <c r="C39" s="28"/>
      <c r="D39" s="29" t="s">
        <v>38</v>
      </c>
      <c r="E39" s="29">
        <v>10</v>
      </c>
      <c r="F39" s="27"/>
      <c r="G39" s="30">
        <f t="shared" si="0"/>
        <v>0</v>
      </c>
    </row>
    <row r="40" spans="1:7" s="4" customFormat="1" x14ac:dyDescent="0.4">
      <c r="A40" s="15">
        <f t="shared" si="1"/>
        <v>26</v>
      </c>
      <c r="B40" s="22" t="s">
        <v>58</v>
      </c>
      <c r="C40" s="28"/>
      <c r="D40" s="29" t="s">
        <v>38</v>
      </c>
      <c r="E40" s="29">
        <v>10</v>
      </c>
      <c r="F40" s="27"/>
      <c r="G40" s="30">
        <f t="shared" si="0"/>
        <v>0</v>
      </c>
    </row>
    <row r="41" spans="1:7" s="4" customFormat="1" x14ac:dyDescent="0.4">
      <c r="A41" s="15">
        <f t="shared" si="1"/>
        <v>27</v>
      </c>
      <c r="B41" s="22" t="s">
        <v>59</v>
      </c>
      <c r="C41" s="28"/>
      <c r="D41" s="29" t="s">
        <v>34</v>
      </c>
      <c r="E41" s="29">
        <v>30</v>
      </c>
      <c r="F41" s="27"/>
      <c r="G41" s="30">
        <f t="shared" si="0"/>
        <v>0</v>
      </c>
    </row>
    <row r="42" spans="1:7" s="4" customFormat="1" x14ac:dyDescent="0.4">
      <c r="A42" s="15">
        <f t="shared" si="1"/>
        <v>28</v>
      </c>
      <c r="B42" s="22" t="s">
        <v>44</v>
      </c>
      <c r="C42" s="28"/>
      <c r="D42" s="29" t="s">
        <v>45</v>
      </c>
      <c r="E42" s="29">
        <v>9.1799999999999998E-4</v>
      </c>
      <c r="F42" s="27"/>
      <c r="G42" s="30">
        <f t="shared" si="0"/>
        <v>0</v>
      </c>
    </row>
    <row r="43" spans="1:7" s="4" customFormat="1" x14ac:dyDescent="0.4">
      <c r="A43" s="15">
        <f t="shared" si="1"/>
        <v>29</v>
      </c>
      <c r="B43" s="22" t="s">
        <v>46</v>
      </c>
      <c r="C43" s="28"/>
      <c r="D43" s="29" t="s">
        <v>38</v>
      </c>
      <c r="E43" s="29">
        <v>65.400000000000006</v>
      </c>
      <c r="F43" s="27"/>
      <c r="G43" s="30">
        <f t="shared" si="0"/>
        <v>0</v>
      </c>
    </row>
    <row r="44" spans="1:7" s="4" customFormat="1" ht="27.6" x14ac:dyDescent="0.4">
      <c r="A44" s="15">
        <f t="shared" si="1"/>
        <v>30</v>
      </c>
      <c r="B44" s="22" t="s">
        <v>47</v>
      </c>
      <c r="C44" s="28"/>
      <c r="D44" s="29" t="s">
        <v>34</v>
      </c>
      <c r="E44" s="29">
        <v>30</v>
      </c>
      <c r="F44" s="27"/>
      <c r="G44" s="30">
        <f t="shared" si="0"/>
        <v>0</v>
      </c>
    </row>
    <row r="45" spans="1:7" s="4" customFormat="1" ht="27.6" x14ac:dyDescent="0.4">
      <c r="A45" s="15">
        <f t="shared" si="1"/>
        <v>31</v>
      </c>
      <c r="B45" s="22" t="s">
        <v>48</v>
      </c>
      <c r="C45" s="28"/>
      <c r="D45" s="29" t="s">
        <v>34</v>
      </c>
      <c r="E45" s="29">
        <v>30</v>
      </c>
      <c r="F45" s="27"/>
      <c r="G45" s="30">
        <f t="shared" si="0"/>
        <v>0</v>
      </c>
    </row>
    <row r="46" spans="1:7" s="4" customFormat="1" x14ac:dyDescent="0.4">
      <c r="A46" s="15">
        <f t="shared" si="1"/>
        <v>32</v>
      </c>
      <c r="B46" s="22" t="s">
        <v>60</v>
      </c>
      <c r="C46" s="28"/>
      <c r="D46" s="29" t="s">
        <v>61</v>
      </c>
      <c r="E46" s="29">
        <v>4.8000000000000001E-2</v>
      </c>
      <c r="F46" s="27"/>
      <c r="G46" s="30">
        <f t="shared" si="0"/>
        <v>0</v>
      </c>
    </row>
    <row r="47" spans="1:7" s="4" customFormat="1" x14ac:dyDescent="0.4">
      <c r="A47" s="15">
        <f t="shared" si="1"/>
        <v>33</v>
      </c>
      <c r="B47" s="22" t="s">
        <v>62</v>
      </c>
      <c r="C47" s="28"/>
      <c r="D47" s="29" t="s">
        <v>36</v>
      </c>
      <c r="E47" s="29">
        <v>30</v>
      </c>
      <c r="F47" s="27"/>
      <c r="G47" s="30">
        <f t="shared" si="0"/>
        <v>0</v>
      </c>
    </row>
    <row r="48" spans="1:7" s="4" customFormat="1" x14ac:dyDescent="0.4">
      <c r="A48" s="15">
        <f t="shared" si="1"/>
        <v>34</v>
      </c>
      <c r="B48" s="22" t="s">
        <v>63</v>
      </c>
      <c r="C48" s="28"/>
      <c r="D48" s="29" t="s">
        <v>38</v>
      </c>
      <c r="E48" s="29">
        <v>10</v>
      </c>
      <c r="F48" s="27"/>
      <c r="G48" s="30">
        <f t="shared" si="0"/>
        <v>0</v>
      </c>
    </row>
    <row r="49" spans="1:7" s="4" customFormat="1" x14ac:dyDescent="0.4">
      <c r="A49" s="15">
        <f t="shared" si="1"/>
        <v>35</v>
      </c>
      <c r="B49" s="22" t="s">
        <v>64</v>
      </c>
      <c r="C49" s="28"/>
      <c r="D49" s="29" t="s">
        <v>65</v>
      </c>
      <c r="E49" s="29">
        <v>150</v>
      </c>
      <c r="F49" s="27"/>
      <c r="G49" s="30">
        <f t="shared" si="0"/>
        <v>0</v>
      </c>
    </row>
    <row r="50" spans="1:7" s="4" customFormat="1" x14ac:dyDescent="0.4">
      <c r="A50" s="37" t="s">
        <v>66</v>
      </c>
      <c r="B50" s="38"/>
      <c r="C50" s="38"/>
      <c r="D50" s="38"/>
      <c r="E50" s="38"/>
      <c r="F50" s="38"/>
      <c r="G50" s="39"/>
    </row>
    <row r="51" spans="1:7" s="4" customFormat="1" x14ac:dyDescent="0.4">
      <c r="A51" s="15">
        <f>A49+1</f>
        <v>36</v>
      </c>
      <c r="B51" s="22" t="s">
        <v>67</v>
      </c>
      <c r="C51" s="28"/>
      <c r="D51" s="29" t="s">
        <v>61</v>
      </c>
      <c r="E51" s="29">
        <v>16</v>
      </c>
      <c r="F51" s="27"/>
      <c r="G51" s="30">
        <f t="shared" si="0"/>
        <v>0</v>
      </c>
    </row>
    <row r="52" spans="1:7" s="4" customFormat="1" x14ac:dyDescent="0.4">
      <c r="A52" s="15">
        <f>A51+1</f>
        <v>37</v>
      </c>
      <c r="B52" s="22" t="s">
        <v>68</v>
      </c>
      <c r="C52" s="28"/>
      <c r="D52" s="29" t="s">
        <v>45</v>
      </c>
      <c r="E52" s="29">
        <v>1.12E-4</v>
      </c>
      <c r="F52" s="27"/>
      <c r="G52" s="30">
        <f t="shared" si="0"/>
        <v>0</v>
      </c>
    </row>
    <row r="53" spans="1:7" s="4" customFormat="1" ht="27.6" x14ac:dyDescent="0.4">
      <c r="A53" s="15">
        <f t="shared" ref="A53:A64" si="2">A52+1</f>
        <v>38</v>
      </c>
      <c r="B53" s="22" t="s">
        <v>69</v>
      </c>
      <c r="C53" s="28"/>
      <c r="D53" s="29" t="s">
        <v>38</v>
      </c>
      <c r="E53" s="29">
        <v>2</v>
      </c>
      <c r="F53" s="27"/>
      <c r="G53" s="30">
        <f t="shared" si="0"/>
        <v>0</v>
      </c>
    </row>
    <row r="54" spans="1:7" s="4" customFormat="1" x14ac:dyDescent="0.4">
      <c r="A54" s="15">
        <f t="shared" si="2"/>
        <v>39</v>
      </c>
      <c r="B54" s="22" t="s">
        <v>68</v>
      </c>
      <c r="C54" s="28"/>
      <c r="D54" s="29" t="s">
        <v>45</v>
      </c>
      <c r="E54" s="29">
        <v>1.8E-3</v>
      </c>
      <c r="F54" s="27"/>
      <c r="G54" s="30">
        <f t="shared" si="0"/>
        <v>0</v>
      </c>
    </row>
    <row r="55" spans="1:7" s="4" customFormat="1" ht="27.6" x14ac:dyDescent="0.4">
      <c r="A55" s="15">
        <f t="shared" si="2"/>
        <v>40</v>
      </c>
      <c r="B55" s="22" t="s">
        <v>70</v>
      </c>
      <c r="C55" s="28"/>
      <c r="D55" s="29" t="s">
        <v>38</v>
      </c>
      <c r="E55" s="29">
        <v>2</v>
      </c>
      <c r="F55" s="27"/>
      <c r="G55" s="30">
        <f t="shared" si="0"/>
        <v>0</v>
      </c>
    </row>
    <row r="56" spans="1:7" s="4" customFormat="1" x14ac:dyDescent="0.4">
      <c r="A56" s="15">
        <f t="shared" si="2"/>
        <v>41</v>
      </c>
      <c r="B56" s="22" t="s">
        <v>71</v>
      </c>
      <c r="C56" s="28"/>
      <c r="D56" s="29" t="s">
        <v>45</v>
      </c>
      <c r="E56" s="29">
        <v>5.5999999999999999E-3</v>
      </c>
      <c r="F56" s="27"/>
      <c r="G56" s="30">
        <f t="shared" si="0"/>
        <v>0</v>
      </c>
    </row>
    <row r="57" spans="1:7" s="4" customFormat="1" x14ac:dyDescent="0.4">
      <c r="A57" s="15">
        <f t="shared" si="2"/>
        <v>42</v>
      </c>
      <c r="B57" s="22" t="s">
        <v>72</v>
      </c>
      <c r="C57" s="28"/>
      <c r="D57" s="29" t="s">
        <v>38</v>
      </c>
      <c r="E57" s="29">
        <v>2</v>
      </c>
      <c r="F57" s="27"/>
      <c r="G57" s="30">
        <f t="shared" si="0"/>
        <v>0</v>
      </c>
    </row>
    <row r="58" spans="1:7" s="4" customFormat="1" x14ac:dyDescent="0.4">
      <c r="A58" s="15">
        <f t="shared" si="2"/>
        <v>43</v>
      </c>
      <c r="B58" s="22" t="s">
        <v>73</v>
      </c>
      <c r="C58" s="28"/>
      <c r="D58" s="29" t="s">
        <v>38</v>
      </c>
      <c r="E58" s="29">
        <v>2</v>
      </c>
      <c r="F58" s="27"/>
      <c r="G58" s="30">
        <f t="shared" si="0"/>
        <v>0</v>
      </c>
    </row>
    <row r="59" spans="1:7" s="4" customFormat="1" x14ac:dyDescent="0.4">
      <c r="A59" s="15">
        <f t="shared" si="2"/>
        <v>44</v>
      </c>
      <c r="B59" s="22" t="s">
        <v>74</v>
      </c>
      <c r="C59" s="28"/>
      <c r="D59" s="29" t="s">
        <v>80</v>
      </c>
      <c r="E59" s="29">
        <v>1</v>
      </c>
      <c r="F59" s="27"/>
      <c r="G59" s="30">
        <f t="shared" si="0"/>
        <v>0</v>
      </c>
    </row>
    <row r="60" spans="1:7" s="4" customFormat="1" x14ac:dyDescent="0.4">
      <c r="A60" s="15">
        <f t="shared" si="2"/>
        <v>45</v>
      </c>
      <c r="B60" s="22" t="s">
        <v>75</v>
      </c>
      <c r="C60" s="28"/>
      <c r="D60" s="29" t="s">
        <v>34</v>
      </c>
      <c r="E60" s="29">
        <v>10</v>
      </c>
      <c r="F60" s="27"/>
      <c r="G60" s="30">
        <f t="shared" si="0"/>
        <v>0</v>
      </c>
    </row>
    <row r="61" spans="1:7" s="4" customFormat="1" x14ac:dyDescent="0.4">
      <c r="A61" s="15">
        <f t="shared" si="2"/>
        <v>46</v>
      </c>
      <c r="B61" s="22" t="s">
        <v>76</v>
      </c>
      <c r="C61" s="28"/>
      <c r="D61" s="29" t="s">
        <v>34</v>
      </c>
      <c r="E61" s="29">
        <v>10</v>
      </c>
      <c r="F61" s="27"/>
      <c r="G61" s="30">
        <f t="shared" si="0"/>
        <v>0</v>
      </c>
    </row>
    <row r="62" spans="1:7" s="4" customFormat="1" x14ac:dyDescent="0.4">
      <c r="A62" s="15">
        <f t="shared" si="2"/>
        <v>47</v>
      </c>
      <c r="B62" s="22" t="s">
        <v>77</v>
      </c>
      <c r="C62" s="28"/>
      <c r="D62" s="29" t="s">
        <v>34</v>
      </c>
      <c r="E62" s="29">
        <v>10</v>
      </c>
      <c r="F62" s="27"/>
      <c r="G62" s="30">
        <f t="shared" si="0"/>
        <v>0</v>
      </c>
    </row>
    <row r="63" spans="1:7" s="4" customFormat="1" x14ac:dyDescent="0.4">
      <c r="A63" s="15">
        <f t="shared" si="2"/>
        <v>48</v>
      </c>
      <c r="B63" s="22" t="s">
        <v>78</v>
      </c>
      <c r="C63" s="28"/>
      <c r="D63" s="29" t="s">
        <v>34</v>
      </c>
      <c r="E63" s="29">
        <v>10</v>
      </c>
      <c r="F63" s="27"/>
      <c r="G63" s="30">
        <f t="shared" si="0"/>
        <v>0</v>
      </c>
    </row>
    <row r="64" spans="1:7" s="4" customFormat="1" x14ac:dyDescent="0.4">
      <c r="A64" s="15">
        <f t="shared" si="2"/>
        <v>49</v>
      </c>
      <c r="B64" s="22" t="s">
        <v>79</v>
      </c>
      <c r="C64" s="28"/>
      <c r="D64" s="29" t="s">
        <v>80</v>
      </c>
      <c r="E64" s="29">
        <v>1</v>
      </c>
      <c r="F64" s="27"/>
      <c r="G64" s="30">
        <f t="shared" si="0"/>
        <v>0</v>
      </c>
    </row>
    <row r="65" spans="1:7" s="4" customFormat="1" x14ac:dyDescent="0.4">
      <c r="A65" s="37" t="s">
        <v>81</v>
      </c>
      <c r="B65" s="38"/>
      <c r="C65" s="38"/>
      <c r="D65" s="38"/>
      <c r="E65" s="38"/>
      <c r="F65" s="38"/>
      <c r="G65" s="39"/>
    </row>
    <row r="66" spans="1:7" s="4" customFormat="1" x14ac:dyDescent="0.4">
      <c r="A66" s="15">
        <f>A64+1</f>
        <v>50</v>
      </c>
      <c r="B66" s="22" t="s">
        <v>82</v>
      </c>
      <c r="C66" s="28"/>
      <c r="D66" s="29" t="s">
        <v>38</v>
      </c>
      <c r="E66" s="29">
        <v>1</v>
      </c>
      <c r="F66" s="27"/>
      <c r="G66" s="30">
        <f t="shared" si="0"/>
        <v>0</v>
      </c>
    </row>
    <row r="67" spans="1:7" s="4" customFormat="1" x14ac:dyDescent="0.4">
      <c r="A67" s="15">
        <f>A66+1</f>
        <v>51</v>
      </c>
      <c r="B67" s="22" t="s">
        <v>83</v>
      </c>
      <c r="C67" s="28"/>
      <c r="D67" s="29" t="s">
        <v>45</v>
      </c>
      <c r="E67" s="29">
        <v>5.0000000000000002E-5</v>
      </c>
      <c r="F67" s="27"/>
      <c r="G67" s="30">
        <f t="shared" si="0"/>
        <v>0</v>
      </c>
    </row>
    <row r="68" spans="1:7" s="4" customFormat="1" x14ac:dyDescent="0.4">
      <c r="A68" s="15">
        <f t="shared" ref="A68:A76" si="3">A67+1</f>
        <v>52</v>
      </c>
      <c r="B68" s="22" t="s">
        <v>84</v>
      </c>
      <c r="C68" s="28"/>
      <c r="D68" s="29" t="s">
        <v>45</v>
      </c>
      <c r="E68" s="29">
        <v>1E-3</v>
      </c>
      <c r="F68" s="27"/>
      <c r="G68" s="30">
        <f t="shared" si="0"/>
        <v>0</v>
      </c>
    </row>
    <row r="69" spans="1:7" s="4" customFormat="1" x14ac:dyDescent="0.4">
      <c r="A69" s="15">
        <f t="shared" si="3"/>
        <v>53</v>
      </c>
      <c r="B69" s="22" t="s">
        <v>60</v>
      </c>
      <c r="C69" s="28"/>
      <c r="D69" s="29" t="s">
        <v>61</v>
      </c>
      <c r="E69" s="29">
        <v>2.3E-2</v>
      </c>
      <c r="F69" s="27"/>
      <c r="G69" s="30">
        <f t="shared" si="0"/>
        <v>0</v>
      </c>
    </row>
    <row r="70" spans="1:7" s="4" customFormat="1" x14ac:dyDescent="0.4">
      <c r="A70" s="15">
        <f t="shared" si="3"/>
        <v>54</v>
      </c>
      <c r="B70" s="22" t="s">
        <v>85</v>
      </c>
      <c r="C70" s="28"/>
      <c r="D70" s="29" t="s">
        <v>38</v>
      </c>
      <c r="E70" s="29">
        <v>2</v>
      </c>
      <c r="F70" s="27"/>
      <c r="G70" s="30">
        <f t="shared" si="0"/>
        <v>0</v>
      </c>
    </row>
    <row r="71" spans="1:7" s="4" customFormat="1" x14ac:dyDescent="0.4">
      <c r="A71" s="15">
        <f t="shared" si="3"/>
        <v>55</v>
      </c>
      <c r="B71" s="22" t="s">
        <v>86</v>
      </c>
      <c r="C71" s="28"/>
      <c r="D71" s="29" t="s">
        <v>38</v>
      </c>
      <c r="E71" s="29">
        <v>1</v>
      </c>
      <c r="F71" s="27"/>
      <c r="G71" s="30">
        <f t="shared" si="0"/>
        <v>0</v>
      </c>
    </row>
    <row r="72" spans="1:7" s="4" customFormat="1" ht="27.6" x14ac:dyDescent="0.4">
      <c r="A72" s="15">
        <f t="shared" si="3"/>
        <v>56</v>
      </c>
      <c r="B72" s="22" t="s">
        <v>87</v>
      </c>
      <c r="C72" s="28"/>
      <c r="D72" s="29" t="s">
        <v>38</v>
      </c>
      <c r="E72" s="29">
        <v>8</v>
      </c>
      <c r="F72" s="27"/>
      <c r="G72" s="30">
        <f t="shared" si="0"/>
        <v>0</v>
      </c>
    </row>
    <row r="73" spans="1:7" s="4" customFormat="1" x14ac:dyDescent="0.4">
      <c r="A73" s="15">
        <f t="shared" si="3"/>
        <v>57</v>
      </c>
      <c r="B73" s="22" t="s">
        <v>88</v>
      </c>
      <c r="C73" s="28"/>
      <c r="D73" s="29" t="s">
        <v>38</v>
      </c>
      <c r="E73" s="29">
        <v>5</v>
      </c>
      <c r="F73" s="27"/>
      <c r="G73" s="30">
        <f t="shared" si="0"/>
        <v>0</v>
      </c>
    </row>
    <row r="74" spans="1:7" s="4" customFormat="1" x14ac:dyDescent="0.4">
      <c r="A74" s="15">
        <f t="shared" si="3"/>
        <v>58</v>
      </c>
      <c r="B74" s="22" t="s">
        <v>89</v>
      </c>
      <c r="C74" s="28"/>
      <c r="D74" s="29" t="s">
        <v>38</v>
      </c>
      <c r="E74" s="29">
        <v>3</v>
      </c>
      <c r="F74" s="27"/>
      <c r="G74" s="30">
        <f t="shared" si="0"/>
        <v>0</v>
      </c>
    </row>
    <row r="75" spans="1:7" s="4" customFormat="1" ht="27.6" x14ac:dyDescent="0.4">
      <c r="A75" s="15">
        <f t="shared" si="3"/>
        <v>59</v>
      </c>
      <c r="B75" s="22" t="s">
        <v>90</v>
      </c>
      <c r="C75" s="28"/>
      <c r="D75" s="29" t="s">
        <v>38</v>
      </c>
      <c r="E75" s="29">
        <v>1</v>
      </c>
      <c r="F75" s="27"/>
      <c r="G75" s="30">
        <f t="shared" si="0"/>
        <v>0</v>
      </c>
    </row>
    <row r="76" spans="1:7" s="4" customFormat="1" x14ac:dyDescent="0.4">
      <c r="A76" s="15">
        <f t="shared" si="3"/>
        <v>60</v>
      </c>
      <c r="B76" s="22" t="s">
        <v>91</v>
      </c>
      <c r="C76" s="28"/>
      <c r="D76" s="29" t="s">
        <v>38</v>
      </c>
      <c r="E76" s="29">
        <v>1</v>
      </c>
      <c r="F76" s="27"/>
      <c r="G76" s="30">
        <f t="shared" si="0"/>
        <v>0</v>
      </c>
    </row>
    <row r="77" spans="1:7" s="4" customFormat="1" ht="21" customHeight="1" x14ac:dyDescent="0.4">
      <c r="A77" s="37" t="s">
        <v>92</v>
      </c>
      <c r="B77" s="38"/>
      <c r="C77" s="38"/>
      <c r="D77" s="38"/>
      <c r="E77" s="38"/>
      <c r="F77" s="38"/>
      <c r="G77" s="39"/>
    </row>
    <row r="78" spans="1:7" s="4" customFormat="1" ht="27.6" x14ac:dyDescent="0.4">
      <c r="A78" s="15">
        <f>A76+1</f>
        <v>61</v>
      </c>
      <c r="B78" s="22" t="s">
        <v>93</v>
      </c>
      <c r="C78" s="28"/>
      <c r="D78" s="29" t="s">
        <v>38</v>
      </c>
      <c r="E78" s="29">
        <v>1</v>
      </c>
      <c r="F78" s="27"/>
      <c r="G78" s="30">
        <f t="shared" ref="G78:G104" si="4">E78*F78</f>
        <v>0</v>
      </c>
    </row>
    <row r="79" spans="1:7" s="4" customFormat="1" ht="27.6" x14ac:dyDescent="0.4">
      <c r="A79" s="15">
        <f>A78+1</f>
        <v>62</v>
      </c>
      <c r="B79" s="22" t="s">
        <v>94</v>
      </c>
      <c r="C79" s="28"/>
      <c r="D79" s="29" t="s">
        <v>80</v>
      </c>
      <c r="E79" s="29">
        <v>1</v>
      </c>
      <c r="F79" s="27"/>
      <c r="G79" s="30">
        <f t="shared" si="4"/>
        <v>0</v>
      </c>
    </row>
    <row r="80" spans="1:7" s="4" customFormat="1" ht="27.6" x14ac:dyDescent="0.4">
      <c r="A80" s="15">
        <f t="shared" ref="A80:A100" si="5">A79+1</f>
        <v>63</v>
      </c>
      <c r="B80" s="22" t="s">
        <v>95</v>
      </c>
      <c r="C80" s="28"/>
      <c r="D80" s="29" t="s">
        <v>80</v>
      </c>
      <c r="E80" s="29">
        <v>1</v>
      </c>
      <c r="F80" s="27"/>
      <c r="G80" s="30">
        <f t="shared" si="4"/>
        <v>0</v>
      </c>
    </row>
    <row r="81" spans="1:7" s="4" customFormat="1" ht="27.6" x14ac:dyDescent="0.4">
      <c r="A81" s="15">
        <f t="shared" si="5"/>
        <v>64</v>
      </c>
      <c r="B81" s="22" t="s">
        <v>96</v>
      </c>
      <c r="C81" s="28"/>
      <c r="D81" s="29" t="s">
        <v>80</v>
      </c>
      <c r="E81" s="29">
        <v>1</v>
      </c>
      <c r="F81" s="27"/>
      <c r="G81" s="30">
        <f t="shared" si="4"/>
        <v>0</v>
      </c>
    </row>
    <row r="82" spans="1:7" s="4" customFormat="1" ht="27.6" x14ac:dyDescent="0.4">
      <c r="A82" s="15">
        <f t="shared" si="5"/>
        <v>65</v>
      </c>
      <c r="B82" s="22" t="s">
        <v>97</v>
      </c>
      <c r="C82" s="28"/>
      <c r="D82" s="29" t="s">
        <v>38</v>
      </c>
      <c r="E82" s="29">
        <v>3</v>
      </c>
      <c r="F82" s="27"/>
      <c r="G82" s="30">
        <f t="shared" si="4"/>
        <v>0</v>
      </c>
    </row>
    <row r="83" spans="1:7" s="4" customFormat="1" x14ac:dyDescent="0.4">
      <c r="A83" s="15">
        <f t="shared" si="5"/>
        <v>66</v>
      </c>
      <c r="B83" s="22" t="s">
        <v>98</v>
      </c>
      <c r="C83" s="28"/>
      <c r="D83" s="29" t="s">
        <v>38</v>
      </c>
      <c r="E83" s="29">
        <v>3</v>
      </c>
      <c r="F83" s="27"/>
      <c r="G83" s="30">
        <f t="shared" si="4"/>
        <v>0</v>
      </c>
    </row>
    <row r="84" spans="1:7" s="4" customFormat="1" x14ac:dyDescent="0.4">
      <c r="A84" s="15">
        <f t="shared" si="5"/>
        <v>67</v>
      </c>
      <c r="B84" s="22" t="s">
        <v>99</v>
      </c>
      <c r="C84" s="28"/>
      <c r="D84" s="29" t="s">
        <v>38</v>
      </c>
      <c r="E84" s="29">
        <v>1</v>
      </c>
      <c r="F84" s="27"/>
      <c r="G84" s="30">
        <f t="shared" si="4"/>
        <v>0</v>
      </c>
    </row>
    <row r="85" spans="1:7" s="4" customFormat="1" ht="27.6" x14ac:dyDescent="0.4">
      <c r="A85" s="15">
        <f t="shared" si="5"/>
        <v>68</v>
      </c>
      <c r="B85" s="22" t="s">
        <v>100</v>
      </c>
      <c r="C85" s="28"/>
      <c r="D85" s="29" t="s">
        <v>38</v>
      </c>
      <c r="E85" s="29">
        <v>1</v>
      </c>
      <c r="F85" s="27"/>
      <c r="G85" s="30">
        <f t="shared" si="4"/>
        <v>0</v>
      </c>
    </row>
    <row r="86" spans="1:7" s="4" customFormat="1" ht="27.6" x14ac:dyDescent="0.4">
      <c r="A86" s="15">
        <f t="shared" si="5"/>
        <v>69</v>
      </c>
      <c r="B86" s="22" t="s">
        <v>101</v>
      </c>
      <c r="C86" s="28"/>
      <c r="D86" s="29" t="s">
        <v>80</v>
      </c>
      <c r="E86" s="29">
        <v>1</v>
      </c>
      <c r="F86" s="27"/>
      <c r="G86" s="30">
        <f t="shared" si="4"/>
        <v>0</v>
      </c>
    </row>
    <row r="87" spans="1:7" s="4" customFormat="1" ht="27.6" x14ac:dyDescent="0.4">
      <c r="A87" s="15">
        <f t="shared" si="5"/>
        <v>70</v>
      </c>
      <c r="B87" s="22" t="s">
        <v>102</v>
      </c>
      <c r="C87" s="28"/>
      <c r="D87" s="29" t="s">
        <v>80</v>
      </c>
      <c r="E87" s="29">
        <v>1</v>
      </c>
      <c r="F87" s="27"/>
      <c r="G87" s="30">
        <f t="shared" si="4"/>
        <v>0</v>
      </c>
    </row>
    <row r="88" spans="1:7" s="4" customFormat="1" ht="27.6" x14ac:dyDescent="0.4">
      <c r="A88" s="15">
        <f t="shared" si="5"/>
        <v>71</v>
      </c>
      <c r="B88" s="22" t="s">
        <v>103</v>
      </c>
      <c r="C88" s="28"/>
      <c r="D88" s="29" t="s">
        <v>38</v>
      </c>
      <c r="E88" s="29">
        <v>1</v>
      </c>
      <c r="F88" s="27"/>
      <c r="G88" s="30">
        <f t="shared" si="4"/>
        <v>0</v>
      </c>
    </row>
    <row r="89" spans="1:7" s="4" customFormat="1" ht="27.6" x14ac:dyDescent="0.4">
      <c r="A89" s="15">
        <f t="shared" si="5"/>
        <v>72</v>
      </c>
      <c r="B89" s="22" t="s">
        <v>104</v>
      </c>
      <c r="C89" s="28"/>
      <c r="D89" s="29" t="s">
        <v>80</v>
      </c>
      <c r="E89" s="29">
        <v>1</v>
      </c>
      <c r="F89" s="27"/>
      <c r="G89" s="30">
        <f t="shared" si="4"/>
        <v>0</v>
      </c>
    </row>
    <row r="90" spans="1:7" s="4" customFormat="1" ht="27.6" x14ac:dyDescent="0.4">
      <c r="A90" s="15">
        <f t="shared" si="5"/>
        <v>73</v>
      </c>
      <c r="B90" s="22" t="s">
        <v>105</v>
      </c>
      <c r="C90" s="28"/>
      <c r="D90" s="29" t="s">
        <v>80</v>
      </c>
      <c r="E90" s="29">
        <v>8</v>
      </c>
      <c r="F90" s="27"/>
      <c r="G90" s="30">
        <f t="shared" si="4"/>
        <v>0</v>
      </c>
    </row>
    <row r="91" spans="1:7" s="4" customFormat="1" ht="27.6" x14ac:dyDescent="0.4">
      <c r="A91" s="15">
        <f t="shared" si="5"/>
        <v>74</v>
      </c>
      <c r="B91" s="22" t="s">
        <v>106</v>
      </c>
      <c r="C91" s="28"/>
      <c r="D91" s="29" t="s">
        <v>38</v>
      </c>
      <c r="E91" s="29">
        <v>3</v>
      </c>
      <c r="F91" s="27"/>
      <c r="G91" s="30">
        <f t="shared" si="4"/>
        <v>0</v>
      </c>
    </row>
    <row r="92" spans="1:7" s="4" customFormat="1" ht="27.6" x14ac:dyDescent="0.4">
      <c r="A92" s="15">
        <f t="shared" si="5"/>
        <v>75</v>
      </c>
      <c r="B92" s="22" t="s">
        <v>107</v>
      </c>
      <c r="C92" s="28"/>
      <c r="D92" s="29" t="s">
        <v>38</v>
      </c>
      <c r="E92" s="29">
        <v>3</v>
      </c>
      <c r="F92" s="27"/>
      <c r="G92" s="30">
        <f t="shared" si="4"/>
        <v>0</v>
      </c>
    </row>
    <row r="93" spans="1:7" s="4" customFormat="1" ht="27.6" x14ac:dyDescent="0.4">
      <c r="A93" s="15">
        <f t="shared" si="5"/>
        <v>76</v>
      </c>
      <c r="B93" s="22" t="s">
        <v>108</v>
      </c>
      <c r="C93" s="28"/>
      <c r="D93" s="29" t="s">
        <v>38</v>
      </c>
      <c r="E93" s="29">
        <v>3</v>
      </c>
      <c r="F93" s="27"/>
      <c r="G93" s="30">
        <f t="shared" si="4"/>
        <v>0</v>
      </c>
    </row>
    <row r="94" spans="1:7" s="4" customFormat="1" ht="27.6" x14ac:dyDescent="0.4">
      <c r="A94" s="15">
        <f t="shared" si="5"/>
        <v>77</v>
      </c>
      <c r="B94" s="22" t="s">
        <v>109</v>
      </c>
      <c r="C94" s="28"/>
      <c r="D94" s="29" t="s">
        <v>38</v>
      </c>
      <c r="E94" s="29">
        <v>1</v>
      </c>
      <c r="F94" s="27"/>
      <c r="G94" s="30">
        <f t="shared" si="4"/>
        <v>0</v>
      </c>
    </row>
    <row r="95" spans="1:7" s="4" customFormat="1" ht="27.6" x14ac:dyDescent="0.4">
      <c r="A95" s="15">
        <f t="shared" si="5"/>
        <v>78</v>
      </c>
      <c r="B95" s="22" t="s">
        <v>110</v>
      </c>
      <c r="C95" s="28"/>
      <c r="D95" s="29" t="s">
        <v>80</v>
      </c>
      <c r="E95" s="29">
        <v>1</v>
      </c>
      <c r="F95" s="27"/>
      <c r="G95" s="30">
        <f t="shared" si="4"/>
        <v>0</v>
      </c>
    </row>
    <row r="96" spans="1:7" s="4" customFormat="1" ht="27.6" x14ac:dyDescent="0.4">
      <c r="A96" s="15">
        <f t="shared" si="5"/>
        <v>79</v>
      </c>
      <c r="B96" s="22" t="s">
        <v>111</v>
      </c>
      <c r="C96" s="28"/>
      <c r="D96" s="29" t="s">
        <v>38</v>
      </c>
      <c r="E96" s="29">
        <v>16</v>
      </c>
      <c r="F96" s="27"/>
      <c r="G96" s="30">
        <f t="shared" si="4"/>
        <v>0</v>
      </c>
    </row>
    <row r="97" spans="1:7" s="4" customFormat="1" ht="27.6" x14ac:dyDescent="0.4">
      <c r="A97" s="15">
        <f t="shared" si="5"/>
        <v>80</v>
      </c>
      <c r="B97" s="22" t="s">
        <v>112</v>
      </c>
      <c r="C97" s="28"/>
      <c r="D97" s="29" t="s">
        <v>38</v>
      </c>
      <c r="E97" s="29">
        <v>5</v>
      </c>
      <c r="F97" s="27"/>
      <c r="G97" s="30">
        <f t="shared" si="4"/>
        <v>0</v>
      </c>
    </row>
    <row r="98" spans="1:7" s="4" customFormat="1" x14ac:dyDescent="0.4">
      <c r="A98" s="15">
        <f t="shared" si="5"/>
        <v>81</v>
      </c>
      <c r="B98" s="22" t="s">
        <v>113</v>
      </c>
      <c r="C98" s="28"/>
      <c r="D98" s="29" t="s">
        <v>38</v>
      </c>
      <c r="E98" s="29">
        <v>3</v>
      </c>
      <c r="F98" s="27"/>
      <c r="G98" s="30">
        <f t="shared" si="4"/>
        <v>0</v>
      </c>
    </row>
    <row r="99" spans="1:7" s="4" customFormat="1" x14ac:dyDescent="0.4">
      <c r="A99" s="15">
        <f t="shared" si="5"/>
        <v>82</v>
      </c>
      <c r="B99" s="22" t="s">
        <v>114</v>
      </c>
      <c r="C99" s="28"/>
      <c r="D99" s="29" t="s">
        <v>38</v>
      </c>
      <c r="E99" s="29">
        <v>6</v>
      </c>
      <c r="F99" s="27"/>
      <c r="G99" s="30">
        <f t="shared" si="4"/>
        <v>0</v>
      </c>
    </row>
    <row r="100" spans="1:7" s="4" customFormat="1" x14ac:dyDescent="0.4">
      <c r="A100" s="15">
        <f t="shared" si="5"/>
        <v>83</v>
      </c>
      <c r="B100" s="22" t="s">
        <v>115</v>
      </c>
      <c r="C100" s="28"/>
      <c r="D100" s="29" t="s">
        <v>80</v>
      </c>
      <c r="E100" s="29">
        <v>1</v>
      </c>
      <c r="F100" s="27"/>
      <c r="G100" s="30">
        <f t="shared" si="4"/>
        <v>0</v>
      </c>
    </row>
    <row r="101" spans="1:7" s="4" customFormat="1" x14ac:dyDescent="0.4">
      <c r="A101" s="37" t="s">
        <v>116</v>
      </c>
      <c r="B101" s="38"/>
      <c r="C101" s="38"/>
      <c r="D101" s="38"/>
      <c r="E101" s="38"/>
      <c r="F101" s="38"/>
      <c r="G101" s="39"/>
    </row>
    <row r="102" spans="1:7" s="4" customFormat="1" x14ac:dyDescent="0.4">
      <c r="A102" s="15">
        <f>A100+1</f>
        <v>84</v>
      </c>
      <c r="B102" s="22" t="s">
        <v>117</v>
      </c>
      <c r="C102" s="28"/>
      <c r="D102" s="29" t="s">
        <v>120</v>
      </c>
      <c r="E102" s="29">
        <v>1</v>
      </c>
      <c r="F102" s="27"/>
      <c r="G102" s="30">
        <f t="shared" si="4"/>
        <v>0</v>
      </c>
    </row>
    <row r="103" spans="1:7" s="4" customFormat="1" x14ac:dyDescent="0.4">
      <c r="A103" s="15">
        <f>A102+1</f>
        <v>85</v>
      </c>
      <c r="B103" s="22" t="s">
        <v>118</v>
      </c>
      <c r="C103" s="28"/>
      <c r="D103" s="29" t="s">
        <v>120</v>
      </c>
      <c r="E103" s="29">
        <v>1</v>
      </c>
      <c r="F103" s="27"/>
      <c r="G103" s="30">
        <f t="shared" si="4"/>
        <v>0</v>
      </c>
    </row>
    <row r="104" spans="1:7" s="4" customFormat="1" x14ac:dyDescent="0.4">
      <c r="A104" s="15">
        <f t="shared" ref="A104" si="6">A103+1</f>
        <v>86</v>
      </c>
      <c r="B104" s="22" t="s">
        <v>119</v>
      </c>
      <c r="C104" s="28"/>
      <c r="D104" s="29" t="s">
        <v>120</v>
      </c>
      <c r="E104" s="29">
        <v>1</v>
      </c>
      <c r="F104" s="27"/>
      <c r="G104" s="30">
        <f t="shared" si="4"/>
        <v>0</v>
      </c>
    </row>
    <row r="105" spans="1:7" ht="21.6" customHeight="1" thickBot="1" x14ac:dyDescent="0.45">
      <c r="A105" s="33" t="s">
        <v>13</v>
      </c>
      <c r="B105" s="34"/>
      <c r="C105" s="34"/>
      <c r="D105" s="34"/>
      <c r="E105" s="34"/>
      <c r="F105" s="34"/>
      <c r="G105" s="31">
        <f>SUM(G15:G104)</f>
        <v>0</v>
      </c>
    </row>
    <row r="106" spans="1:7" x14ac:dyDescent="0.4">
      <c r="A106" s="23" t="s">
        <v>20</v>
      </c>
      <c r="B106" s="24"/>
      <c r="C106" s="24"/>
      <c r="D106" s="24"/>
      <c r="E106" s="24"/>
    </row>
    <row r="107" spans="1:7" x14ac:dyDescent="0.4">
      <c r="A107" s="13" t="s">
        <v>24</v>
      </c>
      <c r="B107" s="16"/>
    </row>
    <row r="108" spans="1:7" x14ac:dyDescent="0.4">
      <c r="A108" s="13" t="s">
        <v>25</v>
      </c>
      <c r="B108" s="16"/>
    </row>
    <row r="109" spans="1:7" x14ac:dyDescent="0.4">
      <c r="A109" s="13" t="s">
        <v>26</v>
      </c>
      <c r="B109" s="16"/>
    </row>
    <row r="110" spans="1:7" x14ac:dyDescent="0.4">
      <c r="A110" s="32" t="s">
        <v>122</v>
      </c>
      <c r="B110" s="16"/>
    </row>
    <row r="111" spans="1:7" x14ac:dyDescent="0.4">
      <c r="A111" s="42" t="s">
        <v>14</v>
      </c>
      <c r="B111" s="42"/>
      <c r="C111" s="42"/>
      <c r="D111" s="42"/>
      <c r="E111" s="42"/>
      <c r="F111" s="42"/>
      <c r="G111" s="42"/>
    </row>
    <row r="112" spans="1:7" x14ac:dyDescent="0.4">
      <c r="A112" s="63" t="s">
        <v>124</v>
      </c>
      <c r="B112" s="63"/>
      <c r="C112" s="63"/>
      <c r="D112" s="63"/>
      <c r="E112" s="63"/>
      <c r="F112" s="63"/>
      <c r="G112" s="13"/>
    </row>
    <row r="113" spans="1:249" ht="27.6" customHeight="1" x14ac:dyDescent="0.4">
      <c r="A113" s="43" t="s">
        <v>121</v>
      </c>
      <c r="B113" s="43"/>
      <c r="C113" s="43"/>
      <c r="D113" s="43"/>
      <c r="E113" s="43"/>
      <c r="F113" s="43"/>
      <c r="G113" s="43"/>
    </row>
    <row r="114" spans="1:249" x14ac:dyDescent="0.4">
      <c r="A114" s="41" t="s">
        <v>15</v>
      </c>
      <c r="B114" s="41"/>
      <c r="C114" s="41"/>
      <c r="D114" s="41"/>
      <c r="E114" s="41"/>
      <c r="F114" s="41"/>
      <c r="G114" s="41"/>
    </row>
    <row r="115" spans="1:249" s="9" customFormat="1" ht="13.8" x14ac:dyDescent="0.25">
      <c r="A115" s="40" t="s">
        <v>16</v>
      </c>
      <c r="B115" s="40"/>
      <c r="C115" s="40"/>
      <c r="D115" s="40"/>
      <c r="E115" s="40"/>
      <c r="F115" s="40"/>
      <c r="G115" s="40"/>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8"/>
      <c r="AT115" s="8"/>
      <c r="AU115" s="8"/>
      <c r="AV115" s="8"/>
      <c r="AW115" s="8"/>
      <c r="AX115" s="8"/>
      <c r="AY115" s="8"/>
      <c r="AZ115" s="8"/>
      <c r="BA115" s="8"/>
      <c r="BB115" s="8"/>
      <c r="BC115" s="8"/>
      <c r="BD115" s="8"/>
      <c r="BE115" s="8"/>
      <c r="BF115" s="8"/>
      <c r="BG115" s="8"/>
      <c r="BH115" s="8"/>
      <c r="BI115" s="8"/>
      <c r="BJ115" s="8"/>
      <c r="BK115" s="8"/>
      <c r="BL115" s="8"/>
      <c r="BM115" s="8"/>
      <c r="BN115" s="8"/>
      <c r="BO115" s="8"/>
      <c r="BP115" s="8"/>
      <c r="BQ115" s="8"/>
      <c r="BR115" s="8"/>
      <c r="BS115" s="8"/>
      <c r="BT115" s="8"/>
      <c r="BU115" s="8"/>
      <c r="BV115" s="8"/>
      <c r="BW115" s="8"/>
      <c r="BX115" s="8"/>
      <c r="BY115" s="8"/>
      <c r="BZ115" s="8"/>
      <c r="CA115" s="8"/>
      <c r="CB115" s="8"/>
      <c r="CC115" s="8"/>
      <c r="CD115" s="8"/>
      <c r="CE115" s="8"/>
      <c r="CF115" s="8"/>
      <c r="CG115" s="8"/>
      <c r="CH115" s="8"/>
      <c r="CI115" s="8"/>
      <c r="CJ115" s="8"/>
      <c r="CK115" s="8"/>
      <c r="CL115" s="8"/>
      <c r="CM115" s="8"/>
      <c r="CN115" s="8"/>
      <c r="CO115" s="8"/>
      <c r="CP115" s="8"/>
      <c r="CQ115" s="8"/>
      <c r="CR115" s="8"/>
      <c r="CS115" s="8"/>
      <c r="CT115" s="8"/>
      <c r="CU115" s="8"/>
      <c r="CV115" s="8"/>
      <c r="CW115" s="8"/>
      <c r="CX115" s="8"/>
      <c r="CY115" s="8"/>
      <c r="CZ115" s="8"/>
      <c r="DA115" s="8"/>
      <c r="DB115" s="8"/>
      <c r="DC115" s="8"/>
      <c r="DD115" s="8"/>
      <c r="DE115" s="8"/>
      <c r="DF115" s="8"/>
      <c r="DG115" s="8"/>
      <c r="DH115" s="8"/>
      <c r="DI115" s="8"/>
      <c r="DJ115" s="8"/>
      <c r="DK115" s="8"/>
      <c r="DL115" s="8"/>
      <c r="DM115" s="8"/>
      <c r="DN115" s="8"/>
      <c r="DO115" s="8"/>
      <c r="DP115" s="8"/>
      <c r="DQ115" s="8"/>
      <c r="DR115" s="8"/>
      <c r="DS115" s="8"/>
      <c r="DT115" s="8"/>
      <c r="DU115" s="8"/>
      <c r="DV115" s="8"/>
      <c r="DW115" s="8"/>
      <c r="DX115" s="8"/>
      <c r="DY115" s="8"/>
      <c r="DZ115" s="8"/>
      <c r="EA115" s="8"/>
      <c r="EB115" s="8"/>
      <c r="EC115" s="8"/>
      <c r="ED115" s="8"/>
      <c r="EE115" s="8"/>
      <c r="EF115" s="8"/>
      <c r="EG115" s="8"/>
      <c r="EH115" s="8"/>
      <c r="EI115" s="8"/>
      <c r="EJ115" s="8"/>
      <c r="EK115" s="8"/>
      <c r="EL115" s="8"/>
      <c r="EM115" s="8"/>
      <c r="EN115" s="8"/>
      <c r="EO115" s="8"/>
      <c r="EP115" s="8"/>
      <c r="EQ115" s="8"/>
      <c r="ER115" s="8"/>
      <c r="ES115" s="8"/>
      <c r="ET115" s="8"/>
      <c r="EU115" s="8"/>
      <c r="EV115" s="8"/>
      <c r="EW115" s="8"/>
      <c r="EX115" s="8"/>
      <c r="EY115" s="8"/>
      <c r="EZ115" s="8"/>
      <c r="FA115" s="8"/>
      <c r="FB115" s="8"/>
      <c r="FC115" s="8"/>
      <c r="FD115" s="8"/>
      <c r="FE115" s="8"/>
      <c r="FF115" s="8"/>
      <c r="FG115" s="8"/>
      <c r="FH115" s="8"/>
      <c r="FI115" s="8"/>
      <c r="FJ115" s="8"/>
      <c r="FK115" s="8"/>
      <c r="FL115" s="8"/>
      <c r="FM115" s="8"/>
      <c r="FN115" s="8"/>
      <c r="FO115" s="8"/>
      <c r="FP115" s="8"/>
      <c r="FQ115" s="8"/>
      <c r="FR115" s="8"/>
      <c r="FS115" s="8"/>
      <c r="FT115" s="8"/>
      <c r="FU115" s="8"/>
      <c r="FV115" s="8"/>
      <c r="FW115" s="8"/>
      <c r="FX115" s="8"/>
      <c r="FY115" s="8"/>
      <c r="FZ115" s="8"/>
      <c r="GA115" s="8"/>
      <c r="GB115" s="8"/>
      <c r="GC115" s="8"/>
      <c r="GD115" s="8"/>
      <c r="GE115" s="8"/>
      <c r="GF115" s="8"/>
      <c r="GG115" s="8"/>
      <c r="GH115" s="8"/>
      <c r="GI115" s="8"/>
      <c r="GJ115" s="8"/>
      <c r="GK115" s="8"/>
      <c r="GL115" s="8"/>
      <c r="GM115" s="8"/>
      <c r="GN115" s="8"/>
      <c r="GO115" s="8"/>
      <c r="GP115" s="8"/>
      <c r="GQ115" s="8"/>
      <c r="GR115" s="8"/>
      <c r="GS115" s="8"/>
      <c r="GT115" s="8"/>
      <c r="GU115" s="8"/>
      <c r="GV115" s="8"/>
      <c r="GW115" s="8"/>
      <c r="GX115" s="8"/>
      <c r="GY115" s="8"/>
      <c r="GZ115" s="8"/>
      <c r="HA115" s="8"/>
      <c r="HB115" s="8"/>
      <c r="HC115" s="8"/>
      <c r="HD115" s="8"/>
      <c r="HE115" s="8"/>
      <c r="HF115" s="8"/>
      <c r="HG115" s="8"/>
      <c r="HH115" s="8"/>
      <c r="HI115" s="8"/>
      <c r="HJ115" s="8"/>
      <c r="HK115" s="8"/>
      <c r="HL115" s="8"/>
      <c r="HM115" s="8"/>
      <c r="HN115" s="8"/>
      <c r="HO115" s="8"/>
      <c r="HP115" s="8"/>
      <c r="HQ115" s="8"/>
      <c r="HR115" s="8"/>
      <c r="HS115" s="8"/>
      <c r="HT115" s="8"/>
      <c r="HU115" s="8"/>
      <c r="HV115" s="8"/>
      <c r="HW115" s="8"/>
      <c r="HX115" s="8"/>
      <c r="HY115" s="8"/>
      <c r="HZ115" s="8"/>
      <c r="IA115" s="8"/>
      <c r="IB115" s="8"/>
      <c r="IC115" s="8"/>
      <c r="ID115" s="8"/>
      <c r="IE115" s="8"/>
      <c r="IF115" s="8"/>
      <c r="IG115" s="8"/>
      <c r="IH115" s="8"/>
      <c r="II115" s="8"/>
      <c r="IJ115" s="8"/>
      <c r="IK115" s="8"/>
      <c r="IL115" s="8"/>
      <c r="IM115" s="8"/>
      <c r="IN115" s="8"/>
      <c r="IO115" s="8"/>
    </row>
    <row r="116" spans="1:249" ht="23.4" customHeight="1" x14ac:dyDescent="0.4">
      <c r="A116" s="41" t="s">
        <v>17</v>
      </c>
      <c r="B116" s="41"/>
      <c r="C116" s="41"/>
      <c r="D116" s="41"/>
      <c r="E116" s="41"/>
      <c r="F116" s="41"/>
      <c r="G116" s="41"/>
    </row>
    <row r="117" spans="1:249" x14ac:dyDescent="0.4">
      <c r="A117" s="20" t="s">
        <v>21</v>
      </c>
      <c r="B117" s="19"/>
      <c r="C117" s="19"/>
      <c r="D117" s="19"/>
      <c r="E117" s="19"/>
      <c r="F117" s="19"/>
      <c r="G117" s="19"/>
    </row>
    <row r="119" spans="1:249" s="9" customFormat="1" ht="13.8" x14ac:dyDescent="0.25">
      <c r="A119" s="6"/>
      <c r="B119" s="18" t="s">
        <v>18</v>
      </c>
      <c r="C119" s="11"/>
      <c r="D119" s="10"/>
      <c r="E119" s="10"/>
      <c r="F119" s="10"/>
      <c r="G119" s="7"/>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c r="AW119" s="8"/>
      <c r="AX119" s="8"/>
      <c r="AY119" s="8"/>
      <c r="AZ119" s="8"/>
      <c r="BA119" s="8"/>
      <c r="BB119" s="8"/>
      <c r="BC119" s="8"/>
      <c r="BD119" s="8"/>
      <c r="BE119" s="8"/>
      <c r="BF119" s="8"/>
      <c r="BG119" s="8"/>
      <c r="BH119" s="8"/>
      <c r="BI119" s="8"/>
      <c r="BJ119" s="8"/>
      <c r="BK119" s="8"/>
      <c r="BL119" s="8"/>
      <c r="BM119" s="8"/>
      <c r="BN119" s="8"/>
      <c r="BO119" s="8"/>
      <c r="BP119" s="8"/>
      <c r="BQ119" s="8"/>
      <c r="BR119" s="8"/>
      <c r="BS119" s="8"/>
      <c r="BT119" s="8"/>
      <c r="BU119" s="8"/>
      <c r="BV119" s="8"/>
      <c r="BW119" s="8"/>
      <c r="BX119" s="8"/>
      <c r="BY119" s="8"/>
      <c r="BZ119" s="8"/>
      <c r="CA119" s="8"/>
      <c r="CB119" s="8"/>
      <c r="CC119" s="8"/>
      <c r="CD119" s="8"/>
      <c r="CE119" s="8"/>
      <c r="CF119" s="8"/>
      <c r="CG119" s="8"/>
      <c r="CH119" s="8"/>
      <c r="CI119" s="8"/>
      <c r="CJ119" s="8"/>
      <c r="CK119" s="8"/>
      <c r="CL119" s="8"/>
      <c r="CM119" s="8"/>
      <c r="CN119" s="8"/>
      <c r="CO119" s="8"/>
      <c r="CP119" s="8"/>
      <c r="CQ119" s="8"/>
      <c r="CR119" s="8"/>
      <c r="CS119" s="8"/>
      <c r="CT119" s="8"/>
      <c r="CU119" s="8"/>
      <c r="CV119" s="8"/>
      <c r="CW119" s="8"/>
      <c r="CX119" s="8"/>
      <c r="CY119" s="8"/>
      <c r="CZ119" s="8"/>
      <c r="DA119" s="8"/>
      <c r="DB119" s="8"/>
      <c r="DC119" s="8"/>
      <c r="DD119" s="8"/>
      <c r="DE119" s="8"/>
      <c r="DF119" s="8"/>
      <c r="DG119" s="8"/>
      <c r="DH119" s="8"/>
      <c r="DI119" s="8"/>
      <c r="DJ119" s="8"/>
      <c r="DK119" s="8"/>
      <c r="DL119" s="8"/>
      <c r="DM119" s="8"/>
      <c r="DN119" s="8"/>
      <c r="DO119" s="8"/>
      <c r="DP119" s="8"/>
      <c r="DQ119" s="8"/>
      <c r="DR119" s="8"/>
      <c r="DS119" s="8"/>
      <c r="DT119" s="8"/>
      <c r="DU119" s="8"/>
      <c r="DV119" s="8"/>
      <c r="DW119" s="8"/>
      <c r="DX119" s="8"/>
      <c r="DY119" s="8"/>
      <c r="DZ119" s="8"/>
      <c r="EA119" s="8"/>
      <c r="EB119" s="8"/>
      <c r="EC119" s="8"/>
      <c r="ED119" s="8"/>
      <c r="EE119" s="8"/>
      <c r="EF119" s="8"/>
      <c r="EG119" s="8"/>
      <c r="EH119" s="8"/>
      <c r="EI119" s="8"/>
      <c r="EJ119" s="8"/>
      <c r="EK119" s="8"/>
      <c r="EL119" s="8"/>
      <c r="EM119" s="8"/>
      <c r="EN119" s="8"/>
      <c r="EO119" s="8"/>
      <c r="EP119" s="8"/>
      <c r="EQ119" s="8"/>
      <c r="ER119" s="8"/>
      <c r="ES119" s="8"/>
      <c r="ET119" s="8"/>
      <c r="EU119" s="8"/>
      <c r="EV119" s="8"/>
      <c r="EW119" s="8"/>
      <c r="EX119" s="8"/>
      <c r="EY119" s="8"/>
      <c r="EZ119" s="8"/>
      <c r="FA119" s="8"/>
      <c r="FB119" s="8"/>
      <c r="FC119" s="8"/>
      <c r="FD119" s="8"/>
      <c r="FE119" s="8"/>
      <c r="FF119" s="8"/>
      <c r="FG119" s="8"/>
      <c r="FH119" s="8"/>
      <c r="FI119" s="8"/>
      <c r="FJ119" s="8"/>
      <c r="FK119" s="8"/>
      <c r="FL119" s="8"/>
      <c r="FM119" s="8"/>
      <c r="FN119" s="8"/>
      <c r="FO119" s="8"/>
      <c r="FP119" s="8"/>
      <c r="FQ119" s="8"/>
      <c r="FR119" s="8"/>
      <c r="FS119" s="8"/>
      <c r="FT119" s="8"/>
      <c r="FU119" s="8"/>
      <c r="FV119" s="8"/>
      <c r="FW119" s="8"/>
      <c r="FX119" s="8"/>
      <c r="FY119" s="8"/>
      <c r="FZ119" s="8"/>
      <c r="GA119" s="8"/>
      <c r="GB119" s="8"/>
      <c r="GC119" s="8"/>
      <c r="GD119" s="8"/>
      <c r="GE119" s="8"/>
      <c r="GF119" s="8"/>
      <c r="GG119" s="8"/>
      <c r="GH119" s="8"/>
      <c r="GI119" s="8"/>
      <c r="GJ119" s="8"/>
      <c r="GK119" s="8"/>
      <c r="GL119" s="8"/>
      <c r="GM119" s="8"/>
      <c r="GN119" s="8"/>
      <c r="GO119" s="8"/>
      <c r="GP119" s="8"/>
      <c r="GQ119" s="8"/>
      <c r="GR119" s="8"/>
      <c r="GS119" s="8"/>
      <c r="GT119" s="8"/>
      <c r="GU119" s="8"/>
      <c r="GV119" s="8"/>
      <c r="GW119" s="8"/>
      <c r="GX119" s="8"/>
      <c r="GY119" s="8"/>
      <c r="GZ119" s="8"/>
      <c r="HA119" s="8"/>
      <c r="HB119" s="8"/>
      <c r="HC119" s="8"/>
      <c r="HD119" s="8"/>
      <c r="HE119" s="8"/>
      <c r="HF119" s="8"/>
      <c r="HG119" s="8"/>
      <c r="HH119" s="8"/>
      <c r="HI119" s="8"/>
      <c r="HJ119" s="8"/>
      <c r="HK119" s="8"/>
      <c r="HL119" s="8"/>
      <c r="HM119" s="8"/>
      <c r="HN119" s="8"/>
      <c r="HO119" s="8"/>
      <c r="HP119" s="8"/>
      <c r="HQ119" s="8"/>
      <c r="HR119" s="8"/>
      <c r="HS119" s="8"/>
      <c r="HT119" s="8"/>
      <c r="HU119" s="8"/>
      <c r="HV119" s="8"/>
      <c r="HW119" s="8"/>
      <c r="HX119" s="8"/>
      <c r="HY119" s="8"/>
      <c r="HZ119" s="8"/>
      <c r="IA119" s="8"/>
      <c r="IB119" s="8"/>
      <c r="IC119" s="8"/>
      <c r="ID119" s="8"/>
      <c r="IE119" s="8"/>
      <c r="IF119" s="8"/>
      <c r="IG119" s="8"/>
      <c r="IH119" s="8"/>
      <c r="II119" s="8"/>
      <c r="IJ119" s="8"/>
      <c r="IK119" s="8"/>
      <c r="IL119" s="8"/>
      <c r="IM119" s="8"/>
      <c r="IN119" s="8"/>
      <c r="IO119" s="8"/>
    </row>
    <row r="120" spans="1:249" s="9" customFormat="1" ht="15.6" x14ac:dyDescent="0.3">
      <c r="A120" s="12"/>
      <c r="B120" s="21" t="s">
        <v>19</v>
      </c>
      <c r="C120" s="11"/>
      <c r="D120" s="10"/>
      <c r="E120" s="10"/>
      <c r="F120" s="10"/>
      <c r="G120" s="7"/>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8"/>
      <c r="AT120" s="8"/>
      <c r="AU120" s="8"/>
      <c r="AV120" s="8"/>
      <c r="AW120" s="8"/>
      <c r="AX120" s="8"/>
      <c r="AY120" s="8"/>
      <c r="AZ120" s="8"/>
      <c r="BA120" s="8"/>
      <c r="BB120" s="8"/>
      <c r="BC120" s="8"/>
      <c r="BD120" s="8"/>
      <c r="BE120" s="8"/>
      <c r="BF120" s="8"/>
      <c r="BG120" s="8"/>
      <c r="BH120" s="8"/>
      <c r="BI120" s="8"/>
      <c r="BJ120" s="8"/>
      <c r="BK120" s="8"/>
      <c r="BL120" s="8"/>
      <c r="BM120" s="8"/>
      <c r="BN120" s="8"/>
      <c r="BO120" s="8"/>
      <c r="BP120" s="8"/>
      <c r="BQ120" s="8"/>
      <c r="BR120" s="8"/>
      <c r="BS120" s="8"/>
      <c r="BT120" s="8"/>
      <c r="BU120" s="8"/>
      <c r="BV120" s="8"/>
      <c r="BW120" s="8"/>
      <c r="BX120" s="8"/>
      <c r="BY120" s="8"/>
      <c r="BZ120" s="8"/>
      <c r="CA120" s="8"/>
      <c r="CB120" s="8"/>
      <c r="CC120" s="8"/>
      <c r="CD120" s="8"/>
      <c r="CE120" s="8"/>
      <c r="CF120" s="8"/>
      <c r="CG120" s="8"/>
      <c r="CH120" s="8"/>
      <c r="CI120" s="8"/>
      <c r="CJ120" s="8"/>
      <c r="CK120" s="8"/>
      <c r="CL120" s="8"/>
      <c r="CM120" s="8"/>
      <c r="CN120" s="8"/>
      <c r="CO120" s="8"/>
      <c r="CP120" s="8"/>
      <c r="CQ120" s="8"/>
      <c r="CR120" s="8"/>
      <c r="CS120" s="8"/>
      <c r="CT120" s="8"/>
      <c r="CU120" s="8"/>
      <c r="CV120" s="8"/>
      <c r="CW120" s="8"/>
      <c r="CX120" s="8"/>
      <c r="CY120" s="8"/>
      <c r="CZ120" s="8"/>
      <c r="DA120" s="8"/>
      <c r="DB120" s="8"/>
      <c r="DC120" s="8"/>
      <c r="DD120" s="8"/>
      <c r="DE120" s="8"/>
      <c r="DF120" s="8"/>
      <c r="DG120" s="8"/>
      <c r="DH120" s="8"/>
      <c r="DI120" s="8"/>
      <c r="DJ120" s="8"/>
      <c r="DK120" s="8"/>
      <c r="DL120" s="8"/>
      <c r="DM120" s="8"/>
      <c r="DN120" s="8"/>
      <c r="DO120" s="8"/>
      <c r="DP120" s="8"/>
      <c r="DQ120" s="8"/>
      <c r="DR120" s="8"/>
      <c r="DS120" s="8"/>
      <c r="DT120" s="8"/>
      <c r="DU120" s="8"/>
      <c r="DV120" s="8"/>
      <c r="DW120" s="8"/>
      <c r="DX120" s="8"/>
      <c r="DY120" s="8"/>
      <c r="DZ120" s="8"/>
      <c r="EA120" s="8"/>
      <c r="EB120" s="8"/>
      <c r="EC120" s="8"/>
      <c r="ED120" s="8"/>
      <c r="EE120" s="8"/>
      <c r="EF120" s="8"/>
      <c r="EG120" s="8"/>
      <c r="EH120" s="8"/>
      <c r="EI120" s="8"/>
      <c r="EJ120" s="8"/>
      <c r="EK120" s="8"/>
      <c r="EL120" s="8"/>
      <c r="EM120" s="8"/>
      <c r="EN120" s="8"/>
      <c r="EO120" s="8"/>
      <c r="EP120" s="8"/>
      <c r="EQ120" s="8"/>
      <c r="ER120" s="8"/>
      <c r="ES120" s="8"/>
      <c r="ET120" s="8"/>
      <c r="EU120" s="8"/>
      <c r="EV120" s="8"/>
      <c r="EW120" s="8"/>
      <c r="EX120" s="8"/>
      <c r="EY120" s="8"/>
      <c r="EZ120" s="8"/>
      <c r="FA120" s="8"/>
      <c r="FB120" s="8"/>
      <c r="FC120" s="8"/>
      <c r="FD120" s="8"/>
      <c r="FE120" s="8"/>
      <c r="FF120" s="8"/>
      <c r="FG120" s="8"/>
      <c r="FH120" s="8"/>
      <c r="FI120" s="8"/>
      <c r="FJ120" s="8"/>
      <c r="FK120" s="8"/>
      <c r="FL120" s="8"/>
      <c r="FM120" s="8"/>
      <c r="FN120" s="8"/>
      <c r="FO120" s="8"/>
      <c r="FP120" s="8"/>
      <c r="FQ120" s="8"/>
      <c r="FR120" s="8"/>
      <c r="FS120" s="8"/>
      <c r="FT120" s="8"/>
      <c r="FU120" s="8"/>
      <c r="FV120" s="8"/>
      <c r="FW120" s="8"/>
      <c r="FX120" s="8"/>
      <c r="FY120" s="8"/>
      <c r="FZ120" s="8"/>
      <c r="GA120" s="8"/>
      <c r="GB120" s="8"/>
      <c r="GC120" s="8"/>
      <c r="GD120" s="8"/>
      <c r="GE120" s="8"/>
      <c r="GF120" s="8"/>
      <c r="GG120" s="8"/>
      <c r="GH120" s="8"/>
      <c r="GI120" s="8"/>
      <c r="GJ120" s="8"/>
      <c r="GK120" s="8"/>
      <c r="GL120" s="8"/>
      <c r="GM120" s="8"/>
      <c r="GN120" s="8"/>
      <c r="GO120" s="8"/>
      <c r="GP120" s="8"/>
      <c r="GQ120" s="8"/>
      <c r="GR120" s="8"/>
      <c r="GS120" s="8"/>
      <c r="GT120" s="8"/>
      <c r="GU120" s="8"/>
      <c r="GV120" s="8"/>
      <c r="GW120" s="8"/>
      <c r="GX120" s="8"/>
      <c r="GY120" s="8"/>
      <c r="GZ120" s="8"/>
      <c r="HA120" s="8"/>
      <c r="HB120" s="8"/>
      <c r="HC120" s="8"/>
      <c r="HD120" s="8"/>
      <c r="HE120" s="8"/>
      <c r="HF120" s="8"/>
      <c r="HG120" s="8"/>
      <c r="HH120" s="8"/>
      <c r="HI120" s="8"/>
      <c r="HJ120" s="8"/>
      <c r="HK120" s="8"/>
      <c r="HL120" s="8"/>
      <c r="HM120" s="8"/>
      <c r="HN120" s="8"/>
      <c r="HO120" s="8"/>
      <c r="HP120" s="8"/>
      <c r="HQ120" s="8"/>
      <c r="HR120" s="8"/>
      <c r="HS120" s="8"/>
      <c r="HT120" s="8"/>
      <c r="HU120" s="8"/>
      <c r="HV120" s="8"/>
      <c r="HW120" s="8"/>
      <c r="HX120" s="8"/>
      <c r="HY120" s="8"/>
      <c r="HZ120" s="8"/>
      <c r="IA120" s="8"/>
      <c r="IB120" s="8"/>
      <c r="IC120" s="8"/>
      <c r="ID120" s="8"/>
      <c r="IE120" s="8"/>
      <c r="IF120" s="8"/>
      <c r="IG120" s="8"/>
      <c r="IH120" s="8"/>
      <c r="II120" s="8"/>
      <c r="IJ120" s="8"/>
      <c r="IK120" s="8"/>
      <c r="IL120" s="8"/>
      <c r="IM120" s="8"/>
      <c r="IN120" s="8"/>
      <c r="IO120" s="8"/>
    </row>
    <row r="121" spans="1:249" s="9" customFormat="1" ht="13.8" x14ac:dyDescent="0.25">
      <c r="A121" s="6"/>
      <c r="B121" s="17"/>
      <c r="C121" s="11"/>
      <c r="D121" s="10"/>
      <c r="E121" s="10"/>
      <c r="F121" s="10"/>
      <c r="G121" s="7"/>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c r="AL121" s="8"/>
      <c r="AM121" s="8"/>
      <c r="AN121" s="8"/>
      <c r="AO121" s="8"/>
      <c r="AP121" s="8"/>
      <c r="AQ121" s="8"/>
      <c r="AR121" s="8"/>
      <c r="AS121" s="8"/>
      <c r="AT121" s="8"/>
      <c r="AU121" s="8"/>
      <c r="AV121" s="8"/>
      <c r="AW121" s="8"/>
      <c r="AX121" s="8"/>
      <c r="AY121" s="8"/>
      <c r="AZ121" s="8"/>
      <c r="BA121" s="8"/>
      <c r="BB121" s="8"/>
      <c r="BC121" s="8"/>
      <c r="BD121" s="8"/>
      <c r="BE121" s="8"/>
      <c r="BF121" s="8"/>
      <c r="BG121" s="8"/>
      <c r="BH121" s="8"/>
      <c r="BI121" s="8"/>
      <c r="BJ121" s="8"/>
      <c r="BK121" s="8"/>
      <c r="BL121" s="8"/>
      <c r="BM121" s="8"/>
      <c r="BN121" s="8"/>
      <c r="BO121" s="8"/>
      <c r="BP121" s="8"/>
      <c r="BQ121" s="8"/>
      <c r="BR121" s="8"/>
      <c r="BS121" s="8"/>
      <c r="BT121" s="8"/>
      <c r="BU121" s="8"/>
      <c r="BV121" s="8"/>
      <c r="BW121" s="8"/>
      <c r="BX121" s="8"/>
      <c r="BY121" s="8"/>
      <c r="BZ121" s="8"/>
      <c r="CA121" s="8"/>
      <c r="CB121" s="8"/>
      <c r="CC121" s="8"/>
      <c r="CD121" s="8"/>
      <c r="CE121" s="8"/>
      <c r="CF121" s="8"/>
      <c r="CG121" s="8"/>
      <c r="CH121" s="8"/>
      <c r="CI121" s="8"/>
      <c r="CJ121" s="8"/>
      <c r="CK121" s="8"/>
      <c r="CL121" s="8"/>
      <c r="CM121" s="8"/>
      <c r="CN121" s="8"/>
      <c r="CO121" s="8"/>
      <c r="CP121" s="8"/>
      <c r="CQ121" s="8"/>
      <c r="CR121" s="8"/>
      <c r="CS121" s="8"/>
      <c r="CT121" s="8"/>
      <c r="CU121" s="8"/>
      <c r="CV121" s="8"/>
      <c r="CW121" s="8"/>
      <c r="CX121" s="8"/>
      <c r="CY121" s="8"/>
      <c r="CZ121" s="8"/>
      <c r="DA121" s="8"/>
      <c r="DB121" s="8"/>
      <c r="DC121" s="8"/>
      <c r="DD121" s="8"/>
      <c r="DE121" s="8"/>
      <c r="DF121" s="8"/>
      <c r="DG121" s="8"/>
      <c r="DH121" s="8"/>
      <c r="DI121" s="8"/>
      <c r="DJ121" s="8"/>
      <c r="DK121" s="8"/>
      <c r="DL121" s="8"/>
      <c r="DM121" s="8"/>
      <c r="DN121" s="8"/>
      <c r="DO121" s="8"/>
      <c r="DP121" s="8"/>
      <c r="DQ121" s="8"/>
      <c r="DR121" s="8"/>
      <c r="DS121" s="8"/>
      <c r="DT121" s="8"/>
      <c r="DU121" s="8"/>
      <c r="DV121" s="8"/>
      <c r="DW121" s="8"/>
      <c r="DX121" s="8"/>
      <c r="DY121" s="8"/>
      <c r="DZ121" s="8"/>
      <c r="EA121" s="8"/>
      <c r="EB121" s="8"/>
      <c r="EC121" s="8"/>
      <c r="ED121" s="8"/>
      <c r="EE121" s="8"/>
      <c r="EF121" s="8"/>
      <c r="EG121" s="8"/>
      <c r="EH121" s="8"/>
      <c r="EI121" s="8"/>
      <c r="EJ121" s="8"/>
      <c r="EK121" s="8"/>
      <c r="EL121" s="8"/>
      <c r="EM121" s="8"/>
      <c r="EN121" s="8"/>
      <c r="EO121" s="8"/>
      <c r="EP121" s="8"/>
      <c r="EQ121" s="8"/>
      <c r="ER121" s="8"/>
      <c r="ES121" s="8"/>
      <c r="ET121" s="8"/>
      <c r="EU121" s="8"/>
      <c r="EV121" s="8"/>
      <c r="EW121" s="8"/>
      <c r="EX121" s="8"/>
      <c r="EY121" s="8"/>
      <c r="EZ121" s="8"/>
      <c r="FA121" s="8"/>
      <c r="FB121" s="8"/>
      <c r="FC121" s="8"/>
      <c r="FD121" s="8"/>
      <c r="FE121" s="8"/>
      <c r="FF121" s="8"/>
      <c r="FG121" s="8"/>
      <c r="FH121" s="8"/>
      <c r="FI121" s="8"/>
      <c r="FJ121" s="8"/>
      <c r="FK121" s="8"/>
      <c r="FL121" s="8"/>
      <c r="FM121" s="8"/>
      <c r="FN121" s="8"/>
      <c r="FO121" s="8"/>
      <c r="FP121" s="8"/>
      <c r="FQ121" s="8"/>
      <c r="FR121" s="8"/>
      <c r="FS121" s="8"/>
      <c r="FT121" s="8"/>
      <c r="FU121" s="8"/>
      <c r="FV121" s="8"/>
      <c r="FW121" s="8"/>
      <c r="FX121" s="8"/>
      <c r="FY121" s="8"/>
      <c r="FZ121" s="8"/>
      <c r="GA121" s="8"/>
      <c r="GB121" s="8"/>
      <c r="GC121" s="8"/>
      <c r="GD121" s="8"/>
      <c r="GE121" s="8"/>
      <c r="GF121" s="8"/>
      <c r="GG121" s="8"/>
      <c r="GH121" s="8"/>
      <c r="GI121" s="8"/>
      <c r="GJ121" s="8"/>
      <c r="GK121" s="8"/>
      <c r="GL121" s="8"/>
      <c r="GM121" s="8"/>
      <c r="GN121" s="8"/>
      <c r="GO121" s="8"/>
      <c r="GP121" s="8"/>
      <c r="GQ121" s="8"/>
      <c r="GR121" s="8"/>
      <c r="GS121" s="8"/>
      <c r="GT121" s="8"/>
      <c r="GU121" s="8"/>
      <c r="GV121" s="8"/>
      <c r="GW121" s="8"/>
      <c r="GX121" s="8"/>
      <c r="GY121" s="8"/>
      <c r="GZ121" s="8"/>
      <c r="HA121" s="8"/>
      <c r="HB121" s="8"/>
      <c r="HC121" s="8"/>
      <c r="HD121" s="8"/>
      <c r="HE121" s="8"/>
      <c r="HF121" s="8"/>
      <c r="HG121" s="8"/>
      <c r="HH121" s="8"/>
      <c r="HI121" s="8"/>
      <c r="HJ121" s="8"/>
      <c r="HK121" s="8"/>
      <c r="HL121" s="8"/>
      <c r="HM121" s="8"/>
      <c r="HN121" s="8"/>
      <c r="HO121" s="8"/>
      <c r="HP121" s="8"/>
      <c r="HQ121" s="8"/>
      <c r="HR121" s="8"/>
      <c r="HS121" s="8"/>
      <c r="HT121" s="8"/>
      <c r="HU121" s="8"/>
      <c r="HV121" s="8"/>
      <c r="HW121" s="8"/>
      <c r="HX121" s="8"/>
      <c r="HY121" s="8"/>
      <c r="HZ121" s="8"/>
      <c r="IA121" s="8"/>
      <c r="IB121" s="8"/>
      <c r="IC121" s="8"/>
      <c r="ID121" s="8"/>
      <c r="IE121" s="8"/>
      <c r="IF121" s="8"/>
      <c r="IG121" s="8"/>
      <c r="IH121" s="8"/>
      <c r="II121" s="8"/>
      <c r="IJ121" s="8"/>
      <c r="IK121" s="8"/>
      <c r="IL121" s="8"/>
      <c r="IM121" s="8"/>
      <c r="IN121" s="8"/>
      <c r="IO121" s="8"/>
    </row>
    <row r="122" spans="1:249" s="9" customFormat="1" ht="13.8" x14ac:dyDescent="0.25">
      <c r="A122" s="6"/>
      <c r="B122" s="17"/>
      <c r="C122" s="11"/>
      <c r="D122" s="10"/>
      <c r="E122" s="10"/>
      <c r="F122" s="10"/>
      <c r="G122" s="7"/>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8"/>
      <c r="AX122" s="8"/>
      <c r="AY122" s="8"/>
      <c r="AZ122" s="8"/>
      <c r="BA122" s="8"/>
      <c r="BB122" s="8"/>
      <c r="BC122" s="8"/>
      <c r="BD122" s="8"/>
      <c r="BE122" s="8"/>
      <c r="BF122" s="8"/>
      <c r="BG122" s="8"/>
      <c r="BH122" s="8"/>
      <c r="BI122" s="8"/>
      <c r="BJ122" s="8"/>
      <c r="BK122" s="8"/>
      <c r="BL122" s="8"/>
      <c r="BM122" s="8"/>
      <c r="BN122" s="8"/>
      <c r="BO122" s="8"/>
      <c r="BP122" s="8"/>
      <c r="BQ122" s="8"/>
      <c r="BR122" s="8"/>
      <c r="BS122" s="8"/>
      <c r="BT122" s="8"/>
      <c r="BU122" s="8"/>
      <c r="BV122" s="8"/>
      <c r="BW122" s="8"/>
      <c r="BX122" s="8"/>
      <c r="BY122" s="8"/>
      <c r="BZ122" s="8"/>
      <c r="CA122" s="8"/>
      <c r="CB122" s="8"/>
      <c r="CC122" s="8"/>
      <c r="CD122" s="8"/>
      <c r="CE122" s="8"/>
      <c r="CF122" s="8"/>
      <c r="CG122" s="8"/>
      <c r="CH122" s="8"/>
      <c r="CI122" s="8"/>
      <c r="CJ122" s="8"/>
      <c r="CK122" s="8"/>
      <c r="CL122" s="8"/>
      <c r="CM122" s="8"/>
      <c r="CN122" s="8"/>
      <c r="CO122" s="8"/>
      <c r="CP122" s="8"/>
      <c r="CQ122" s="8"/>
      <c r="CR122" s="8"/>
      <c r="CS122" s="8"/>
      <c r="CT122" s="8"/>
      <c r="CU122" s="8"/>
      <c r="CV122" s="8"/>
      <c r="CW122" s="8"/>
      <c r="CX122" s="8"/>
      <c r="CY122" s="8"/>
      <c r="CZ122" s="8"/>
      <c r="DA122" s="8"/>
      <c r="DB122" s="8"/>
      <c r="DC122" s="8"/>
      <c r="DD122" s="8"/>
      <c r="DE122" s="8"/>
      <c r="DF122" s="8"/>
      <c r="DG122" s="8"/>
      <c r="DH122" s="8"/>
      <c r="DI122" s="8"/>
      <c r="DJ122" s="8"/>
      <c r="DK122" s="8"/>
      <c r="DL122" s="8"/>
      <c r="DM122" s="8"/>
      <c r="DN122" s="8"/>
      <c r="DO122" s="8"/>
      <c r="DP122" s="8"/>
      <c r="DQ122" s="8"/>
      <c r="DR122" s="8"/>
      <c r="DS122" s="8"/>
      <c r="DT122" s="8"/>
      <c r="DU122" s="8"/>
      <c r="DV122" s="8"/>
      <c r="DW122" s="8"/>
      <c r="DX122" s="8"/>
      <c r="DY122" s="8"/>
      <c r="DZ122" s="8"/>
      <c r="EA122" s="8"/>
      <c r="EB122" s="8"/>
      <c r="EC122" s="8"/>
      <c r="ED122" s="8"/>
      <c r="EE122" s="8"/>
      <c r="EF122" s="8"/>
      <c r="EG122" s="8"/>
      <c r="EH122" s="8"/>
      <c r="EI122" s="8"/>
      <c r="EJ122" s="8"/>
      <c r="EK122" s="8"/>
      <c r="EL122" s="8"/>
      <c r="EM122" s="8"/>
      <c r="EN122" s="8"/>
      <c r="EO122" s="8"/>
      <c r="EP122" s="8"/>
      <c r="EQ122" s="8"/>
      <c r="ER122" s="8"/>
      <c r="ES122" s="8"/>
      <c r="ET122" s="8"/>
      <c r="EU122" s="8"/>
      <c r="EV122" s="8"/>
      <c r="EW122" s="8"/>
      <c r="EX122" s="8"/>
      <c r="EY122" s="8"/>
      <c r="EZ122" s="8"/>
      <c r="FA122" s="8"/>
      <c r="FB122" s="8"/>
      <c r="FC122" s="8"/>
      <c r="FD122" s="8"/>
      <c r="FE122" s="8"/>
      <c r="FF122" s="8"/>
      <c r="FG122" s="8"/>
      <c r="FH122" s="8"/>
      <c r="FI122" s="8"/>
      <c r="FJ122" s="8"/>
      <c r="FK122" s="8"/>
      <c r="FL122" s="8"/>
      <c r="FM122" s="8"/>
      <c r="FN122" s="8"/>
      <c r="FO122" s="8"/>
      <c r="FP122" s="8"/>
      <c r="FQ122" s="8"/>
      <c r="FR122" s="8"/>
      <c r="FS122" s="8"/>
      <c r="FT122" s="8"/>
      <c r="FU122" s="8"/>
      <c r="FV122" s="8"/>
      <c r="FW122" s="8"/>
      <c r="FX122" s="8"/>
      <c r="FY122" s="8"/>
      <c r="FZ122" s="8"/>
      <c r="GA122" s="8"/>
      <c r="GB122" s="8"/>
      <c r="GC122" s="8"/>
      <c r="GD122" s="8"/>
      <c r="GE122" s="8"/>
      <c r="GF122" s="8"/>
      <c r="GG122" s="8"/>
      <c r="GH122" s="8"/>
      <c r="GI122" s="8"/>
      <c r="GJ122" s="8"/>
      <c r="GK122" s="8"/>
      <c r="GL122" s="8"/>
      <c r="GM122" s="8"/>
      <c r="GN122" s="8"/>
      <c r="GO122" s="8"/>
      <c r="GP122" s="8"/>
      <c r="GQ122" s="8"/>
      <c r="GR122" s="8"/>
      <c r="GS122" s="8"/>
      <c r="GT122" s="8"/>
      <c r="GU122" s="8"/>
      <c r="GV122" s="8"/>
      <c r="GW122" s="8"/>
      <c r="GX122" s="8"/>
      <c r="GY122" s="8"/>
      <c r="GZ122" s="8"/>
      <c r="HA122" s="8"/>
      <c r="HB122" s="8"/>
      <c r="HC122" s="8"/>
      <c r="HD122" s="8"/>
      <c r="HE122" s="8"/>
      <c r="HF122" s="8"/>
      <c r="HG122" s="8"/>
      <c r="HH122" s="8"/>
      <c r="HI122" s="8"/>
      <c r="HJ122" s="8"/>
      <c r="HK122" s="8"/>
      <c r="HL122" s="8"/>
      <c r="HM122" s="8"/>
      <c r="HN122" s="8"/>
      <c r="HO122" s="8"/>
      <c r="HP122" s="8"/>
      <c r="HQ122" s="8"/>
      <c r="HR122" s="8"/>
      <c r="HS122" s="8"/>
      <c r="HT122" s="8"/>
      <c r="HU122" s="8"/>
      <c r="HV122" s="8"/>
      <c r="HW122" s="8"/>
      <c r="HX122" s="8"/>
      <c r="HY122" s="8"/>
      <c r="HZ122" s="8"/>
      <c r="IA122" s="8"/>
      <c r="IB122" s="8"/>
      <c r="IC122" s="8"/>
      <c r="ID122" s="8"/>
      <c r="IE122" s="8"/>
      <c r="IF122" s="8"/>
      <c r="IG122" s="8"/>
      <c r="IH122" s="8"/>
      <c r="II122" s="8"/>
      <c r="IJ122" s="8"/>
      <c r="IK122" s="8"/>
      <c r="IL122" s="8"/>
      <c r="IM122" s="8"/>
      <c r="IN122" s="8"/>
      <c r="IO122" s="8"/>
    </row>
    <row r="123" spans="1:249" s="9" customFormat="1" ht="13.8" x14ac:dyDescent="0.25">
      <c r="A123" s="6"/>
      <c r="B123" s="11"/>
      <c r="C123" s="11"/>
      <c r="D123" s="10"/>
      <c r="E123" s="10"/>
      <c r="F123" s="10"/>
      <c r="G123" s="7"/>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c r="AL123" s="8"/>
      <c r="AM123" s="8"/>
      <c r="AN123" s="8"/>
      <c r="AO123" s="8"/>
      <c r="AP123" s="8"/>
      <c r="AQ123" s="8"/>
      <c r="AR123" s="8"/>
      <c r="AS123" s="8"/>
      <c r="AT123" s="8"/>
      <c r="AU123" s="8"/>
      <c r="AV123" s="8"/>
      <c r="AW123" s="8"/>
      <c r="AX123" s="8"/>
      <c r="AY123" s="8"/>
      <c r="AZ123" s="8"/>
      <c r="BA123" s="8"/>
      <c r="BB123" s="8"/>
      <c r="BC123" s="8"/>
      <c r="BD123" s="8"/>
      <c r="BE123" s="8"/>
      <c r="BF123" s="8"/>
      <c r="BG123" s="8"/>
      <c r="BH123" s="8"/>
      <c r="BI123" s="8"/>
      <c r="BJ123" s="8"/>
      <c r="BK123" s="8"/>
      <c r="BL123" s="8"/>
      <c r="BM123" s="8"/>
      <c r="BN123" s="8"/>
      <c r="BO123" s="8"/>
      <c r="BP123" s="8"/>
      <c r="BQ123" s="8"/>
      <c r="BR123" s="8"/>
      <c r="BS123" s="8"/>
      <c r="BT123" s="8"/>
      <c r="BU123" s="8"/>
      <c r="BV123" s="8"/>
      <c r="BW123" s="8"/>
      <c r="BX123" s="8"/>
      <c r="BY123" s="8"/>
      <c r="BZ123" s="8"/>
      <c r="CA123" s="8"/>
      <c r="CB123" s="8"/>
      <c r="CC123" s="8"/>
      <c r="CD123" s="8"/>
      <c r="CE123" s="8"/>
      <c r="CF123" s="8"/>
      <c r="CG123" s="8"/>
      <c r="CH123" s="8"/>
      <c r="CI123" s="8"/>
      <c r="CJ123" s="8"/>
      <c r="CK123" s="8"/>
      <c r="CL123" s="8"/>
      <c r="CM123" s="8"/>
      <c r="CN123" s="8"/>
      <c r="CO123" s="8"/>
      <c r="CP123" s="8"/>
      <c r="CQ123" s="8"/>
      <c r="CR123" s="8"/>
      <c r="CS123" s="8"/>
      <c r="CT123" s="8"/>
      <c r="CU123" s="8"/>
      <c r="CV123" s="8"/>
      <c r="CW123" s="8"/>
      <c r="CX123" s="8"/>
      <c r="CY123" s="8"/>
      <c r="CZ123" s="8"/>
      <c r="DA123" s="8"/>
      <c r="DB123" s="8"/>
      <c r="DC123" s="8"/>
      <c r="DD123" s="8"/>
      <c r="DE123" s="8"/>
      <c r="DF123" s="8"/>
      <c r="DG123" s="8"/>
      <c r="DH123" s="8"/>
      <c r="DI123" s="8"/>
      <c r="DJ123" s="8"/>
      <c r="DK123" s="8"/>
      <c r="DL123" s="8"/>
      <c r="DM123" s="8"/>
      <c r="DN123" s="8"/>
      <c r="DO123" s="8"/>
      <c r="DP123" s="8"/>
      <c r="DQ123" s="8"/>
      <c r="DR123" s="8"/>
      <c r="DS123" s="8"/>
      <c r="DT123" s="8"/>
      <c r="DU123" s="8"/>
      <c r="DV123" s="8"/>
      <c r="DW123" s="8"/>
      <c r="DX123" s="8"/>
      <c r="DY123" s="8"/>
      <c r="DZ123" s="8"/>
      <c r="EA123" s="8"/>
      <c r="EB123" s="8"/>
      <c r="EC123" s="8"/>
      <c r="ED123" s="8"/>
      <c r="EE123" s="8"/>
      <c r="EF123" s="8"/>
      <c r="EG123" s="8"/>
      <c r="EH123" s="8"/>
      <c r="EI123" s="8"/>
      <c r="EJ123" s="8"/>
      <c r="EK123" s="8"/>
      <c r="EL123" s="8"/>
      <c r="EM123" s="8"/>
      <c r="EN123" s="8"/>
      <c r="EO123" s="8"/>
      <c r="EP123" s="8"/>
      <c r="EQ123" s="8"/>
      <c r="ER123" s="8"/>
      <c r="ES123" s="8"/>
      <c r="ET123" s="8"/>
      <c r="EU123" s="8"/>
      <c r="EV123" s="8"/>
      <c r="EW123" s="8"/>
      <c r="EX123" s="8"/>
      <c r="EY123" s="8"/>
      <c r="EZ123" s="8"/>
      <c r="FA123" s="8"/>
      <c r="FB123" s="8"/>
      <c r="FC123" s="8"/>
      <c r="FD123" s="8"/>
      <c r="FE123" s="8"/>
      <c r="FF123" s="8"/>
      <c r="FG123" s="8"/>
      <c r="FH123" s="8"/>
      <c r="FI123" s="8"/>
      <c r="FJ123" s="8"/>
      <c r="FK123" s="8"/>
      <c r="FL123" s="8"/>
      <c r="FM123" s="8"/>
      <c r="FN123" s="8"/>
      <c r="FO123" s="8"/>
      <c r="FP123" s="8"/>
      <c r="FQ123" s="8"/>
      <c r="FR123" s="8"/>
      <c r="FS123" s="8"/>
      <c r="FT123" s="8"/>
      <c r="FU123" s="8"/>
      <c r="FV123" s="8"/>
      <c r="FW123" s="8"/>
      <c r="FX123" s="8"/>
      <c r="FY123" s="8"/>
      <c r="FZ123" s="8"/>
      <c r="GA123" s="8"/>
      <c r="GB123" s="8"/>
      <c r="GC123" s="8"/>
      <c r="GD123" s="8"/>
      <c r="GE123" s="8"/>
      <c r="GF123" s="8"/>
      <c r="GG123" s="8"/>
      <c r="GH123" s="8"/>
      <c r="GI123" s="8"/>
      <c r="GJ123" s="8"/>
      <c r="GK123" s="8"/>
      <c r="GL123" s="8"/>
      <c r="GM123" s="8"/>
      <c r="GN123" s="8"/>
      <c r="GO123" s="8"/>
      <c r="GP123" s="8"/>
      <c r="GQ123" s="8"/>
      <c r="GR123" s="8"/>
      <c r="GS123" s="8"/>
      <c r="GT123" s="8"/>
      <c r="GU123" s="8"/>
      <c r="GV123" s="8"/>
      <c r="GW123" s="8"/>
      <c r="GX123" s="8"/>
      <c r="GY123" s="8"/>
      <c r="GZ123" s="8"/>
      <c r="HA123" s="8"/>
      <c r="HB123" s="8"/>
      <c r="HC123" s="8"/>
      <c r="HD123" s="8"/>
      <c r="HE123" s="8"/>
      <c r="HF123" s="8"/>
      <c r="HG123" s="8"/>
      <c r="HH123" s="8"/>
      <c r="HI123" s="8"/>
      <c r="HJ123" s="8"/>
      <c r="HK123" s="8"/>
      <c r="HL123" s="8"/>
      <c r="HM123" s="8"/>
      <c r="HN123" s="8"/>
      <c r="HO123" s="8"/>
      <c r="HP123" s="8"/>
      <c r="HQ123" s="8"/>
      <c r="HR123" s="8"/>
      <c r="HS123" s="8"/>
      <c r="HT123" s="8"/>
      <c r="HU123" s="8"/>
      <c r="HV123" s="8"/>
      <c r="HW123" s="8"/>
      <c r="HX123" s="8"/>
      <c r="HY123" s="8"/>
      <c r="HZ123" s="8"/>
      <c r="IA123" s="8"/>
      <c r="IB123" s="8"/>
      <c r="IC123" s="8"/>
      <c r="ID123" s="8"/>
      <c r="IE123" s="8"/>
      <c r="IF123" s="8"/>
      <c r="IG123" s="8"/>
      <c r="IH123" s="8"/>
      <c r="II123" s="8"/>
      <c r="IJ123" s="8"/>
      <c r="IK123" s="8"/>
      <c r="IL123" s="8"/>
      <c r="IM123" s="8"/>
      <c r="IN123" s="8"/>
      <c r="IO123" s="8"/>
    </row>
    <row r="124" spans="1:249" s="9" customFormat="1" ht="13.8" x14ac:dyDescent="0.25">
      <c r="A124" s="6"/>
      <c r="B124" s="11"/>
      <c r="C124" s="11"/>
      <c r="D124" s="10"/>
      <c r="E124" s="10"/>
      <c r="F124" s="10"/>
      <c r="G124" s="7"/>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8"/>
      <c r="AT124" s="8"/>
      <c r="AU124" s="8"/>
      <c r="AV124" s="8"/>
      <c r="AW124" s="8"/>
      <c r="AX124" s="8"/>
      <c r="AY124" s="8"/>
      <c r="AZ124" s="8"/>
      <c r="BA124" s="8"/>
      <c r="BB124" s="8"/>
      <c r="BC124" s="8"/>
      <c r="BD124" s="8"/>
      <c r="BE124" s="8"/>
      <c r="BF124" s="8"/>
      <c r="BG124" s="8"/>
      <c r="BH124" s="8"/>
      <c r="BI124" s="8"/>
      <c r="BJ124" s="8"/>
      <c r="BK124" s="8"/>
      <c r="BL124" s="8"/>
      <c r="BM124" s="8"/>
      <c r="BN124" s="8"/>
      <c r="BO124" s="8"/>
      <c r="BP124" s="8"/>
      <c r="BQ124" s="8"/>
      <c r="BR124" s="8"/>
      <c r="BS124" s="8"/>
      <c r="BT124" s="8"/>
      <c r="BU124" s="8"/>
      <c r="BV124" s="8"/>
      <c r="BW124" s="8"/>
      <c r="BX124" s="8"/>
      <c r="BY124" s="8"/>
      <c r="BZ124" s="8"/>
      <c r="CA124" s="8"/>
      <c r="CB124" s="8"/>
      <c r="CC124" s="8"/>
      <c r="CD124" s="8"/>
      <c r="CE124" s="8"/>
      <c r="CF124" s="8"/>
      <c r="CG124" s="8"/>
      <c r="CH124" s="8"/>
      <c r="CI124" s="8"/>
      <c r="CJ124" s="8"/>
      <c r="CK124" s="8"/>
      <c r="CL124" s="8"/>
      <c r="CM124" s="8"/>
      <c r="CN124" s="8"/>
      <c r="CO124" s="8"/>
      <c r="CP124" s="8"/>
      <c r="CQ124" s="8"/>
      <c r="CR124" s="8"/>
      <c r="CS124" s="8"/>
      <c r="CT124" s="8"/>
      <c r="CU124" s="8"/>
      <c r="CV124" s="8"/>
      <c r="CW124" s="8"/>
      <c r="CX124" s="8"/>
      <c r="CY124" s="8"/>
      <c r="CZ124" s="8"/>
      <c r="DA124" s="8"/>
      <c r="DB124" s="8"/>
      <c r="DC124" s="8"/>
      <c r="DD124" s="8"/>
      <c r="DE124" s="8"/>
      <c r="DF124" s="8"/>
      <c r="DG124" s="8"/>
      <c r="DH124" s="8"/>
      <c r="DI124" s="8"/>
      <c r="DJ124" s="8"/>
      <c r="DK124" s="8"/>
      <c r="DL124" s="8"/>
      <c r="DM124" s="8"/>
      <c r="DN124" s="8"/>
      <c r="DO124" s="8"/>
      <c r="DP124" s="8"/>
      <c r="DQ124" s="8"/>
      <c r="DR124" s="8"/>
      <c r="DS124" s="8"/>
      <c r="DT124" s="8"/>
      <c r="DU124" s="8"/>
      <c r="DV124" s="8"/>
      <c r="DW124" s="8"/>
      <c r="DX124" s="8"/>
      <c r="DY124" s="8"/>
      <c r="DZ124" s="8"/>
      <c r="EA124" s="8"/>
      <c r="EB124" s="8"/>
      <c r="EC124" s="8"/>
      <c r="ED124" s="8"/>
      <c r="EE124" s="8"/>
      <c r="EF124" s="8"/>
      <c r="EG124" s="8"/>
      <c r="EH124" s="8"/>
      <c r="EI124" s="8"/>
      <c r="EJ124" s="8"/>
      <c r="EK124" s="8"/>
      <c r="EL124" s="8"/>
      <c r="EM124" s="8"/>
      <c r="EN124" s="8"/>
      <c r="EO124" s="8"/>
      <c r="EP124" s="8"/>
      <c r="EQ124" s="8"/>
      <c r="ER124" s="8"/>
      <c r="ES124" s="8"/>
      <c r="ET124" s="8"/>
      <c r="EU124" s="8"/>
      <c r="EV124" s="8"/>
      <c r="EW124" s="8"/>
      <c r="EX124" s="8"/>
      <c r="EY124" s="8"/>
      <c r="EZ124" s="8"/>
      <c r="FA124" s="8"/>
      <c r="FB124" s="8"/>
      <c r="FC124" s="8"/>
      <c r="FD124" s="8"/>
      <c r="FE124" s="8"/>
      <c r="FF124" s="8"/>
      <c r="FG124" s="8"/>
      <c r="FH124" s="8"/>
      <c r="FI124" s="8"/>
      <c r="FJ124" s="8"/>
      <c r="FK124" s="8"/>
      <c r="FL124" s="8"/>
      <c r="FM124" s="8"/>
      <c r="FN124" s="8"/>
      <c r="FO124" s="8"/>
      <c r="FP124" s="8"/>
      <c r="FQ124" s="8"/>
      <c r="FR124" s="8"/>
      <c r="FS124" s="8"/>
      <c r="FT124" s="8"/>
      <c r="FU124" s="8"/>
      <c r="FV124" s="8"/>
      <c r="FW124" s="8"/>
      <c r="FX124" s="8"/>
      <c r="FY124" s="8"/>
      <c r="FZ124" s="8"/>
      <c r="GA124" s="8"/>
      <c r="GB124" s="8"/>
      <c r="GC124" s="8"/>
      <c r="GD124" s="8"/>
      <c r="GE124" s="8"/>
      <c r="GF124" s="8"/>
      <c r="GG124" s="8"/>
      <c r="GH124" s="8"/>
      <c r="GI124" s="8"/>
      <c r="GJ124" s="8"/>
      <c r="GK124" s="8"/>
      <c r="GL124" s="8"/>
      <c r="GM124" s="8"/>
      <c r="GN124" s="8"/>
      <c r="GO124" s="8"/>
      <c r="GP124" s="8"/>
      <c r="GQ124" s="8"/>
      <c r="GR124" s="8"/>
      <c r="GS124" s="8"/>
      <c r="GT124" s="8"/>
      <c r="GU124" s="8"/>
      <c r="GV124" s="8"/>
      <c r="GW124" s="8"/>
      <c r="GX124" s="8"/>
      <c r="GY124" s="8"/>
      <c r="GZ124" s="8"/>
      <c r="HA124" s="8"/>
      <c r="HB124" s="8"/>
      <c r="HC124" s="8"/>
      <c r="HD124" s="8"/>
      <c r="HE124" s="8"/>
      <c r="HF124" s="8"/>
      <c r="HG124" s="8"/>
      <c r="HH124" s="8"/>
      <c r="HI124" s="8"/>
      <c r="HJ124" s="8"/>
      <c r="HK124" s="8"/>
      <c r="HL124" s="8"/>
      <c r="HM124" s="8"/>
      <c r="HN124" s="8"/>
      <c r="HO124" s="8"/>
      <c r="HP124" s="8"/>
      <c r="HQ124" s="8"/>
      <c r="HR124" s="8"/>
      <c r="HS124" s="8"/>
      <c r="HT124" s="8"/>
      <c r="HU124" s="8"/>
      <c r="HV124" s="8"/>
      <c r="HW124" s="8"/>
      <c r="HX124" s="8"/>
      <c r="HY124" s="8"/>
      <c r="HZ124" s="8"/>
      <c r="IA124" s="8"/>
      <c r="IB124" s="8"/>
      <c r="IC124" s="8"/>
      <c r="ID124" s="8"/>
      <c r="IE124" s="8"/>
      <c r="IF124" s="8"/>
      <c r="IG124" s="8"/>
      <c r="IH124" s="8"/>
      <c r="II124" s="8"/>
      <c r="IJ124" s="8"/>
      <c r="IK124" s="8"/>
      <c r="IL124" s="8"/>
      <c r="IM124" s="8"/>
      <c r="IN124" s="8"/>
      <c r="IO124" s="8"/>
    </row>
    <row r="125" spans="1:249" x14ac:dyDescent="0.4">
      <c r="A125" s="1"/>
      <c r="D125" s="1"/>
      <c r="E125" s="1"/>
    </row>
    <row r="126" spans="1:249" x14ac:dyDescent="0.4">
      <c r="A126" s="1"/>
      <c r="D126" s="1"/>
      <c r="E126" s="1"/>
    </row>
    <row r="127" spans="1:249" x14ac:dyDescent="0.4">
      <c r="A127" s="1"/>
      <c r="D127" s="1"/>
      <c r="E127" s="1"/>
    </row>
    <row r="128" spans="1:249" x14ac:dyDescent="0.4">
      <c r="A128" s="1"/>
      <c r="D128" s="1"/>
      <c r="E128" s="1"/>
    </row>
    <row r="129" s="1" customFormat="1" x14ac:dyDescent="0.4"/>
    <row r="130" s="1" customFormat="1" x14ac:dyDescent="0.4"/>
    <row r="131" s="1" customFormat="1" x14ac:dyDescent="0.4"/>
    <row r="132" s="1" customFormat="1" x14ac:dyDescent="0.4"/>
    <row r="133" s="1" customFormat="1" x14ac:dyDescent="0.4"/>
    <row r="134" s="1" customFormat="1" x14ac:dyDescent="0.4"/>
    <row r="135" s="1" customFormat="1" x14ac:dyDescent="0.4"/>
    <row r="136" s="1" customFormat="1" x14ac:dyDescent="0.4"/>
    <row r="137" s="1" customFormat="1" x14ac:dyDescent="0.4"/>
    <row r="138" s="1" customFormat="1" x14ac:dyDescent="0.4"/>
    <row r="139" s="1" customFormat="1" x14ac:dyDescent="0.4"/>
    <row r="140" s="1" customFormat="1" x14ac:dyDescent="0.4"/>
    <row r="141" s="1" customFormat="1" x14ac:dyDescent="0.4"/>
    <row r="142" s="1" customFormat="1" x14ac:dyDescent="0.4"/>
    <row r="143" s="1" customFormat="1" x14ac:dyDescent="0.4"/>
    <row r="144" s="1" customFormat="1" x14ac:dyDescent="0.4"/>
    <row r="145" s="1" customFormat="1" x14ac:dyDescent="0.4"/>
    <row r="146" s="1" customFormat="1" x14ac:dyDescent="0.4"/>
    <row r="147" s="1" customFormat="1" x14ac:dyDescent="0.4"/>
    <row r="148" s="1" customFormat="1" x14ac:dyDescent="0.4"/>
    <row r="149" s="1" customFormat="1" x14ac:dyDescent="0.4"/>
    <row r="150" s="1" customFormat="1" x14ac:dyDescent="0.4"/>
    <row r="151" s="1" customFormat="1" x14ac:dyDescent="0.4"/>
    <row r="152" s="1" customFormat="1" x14ac:dyDescent="0.4"/>
    <row r="153" s="1" customFormat="1" x14ac:dyDescent="0.4"/>
    <row r="154" s="1" customFormat="1" x14ac:dyDescent="0.4"/>
    <row r="155" s="1" customFormat="1" x14ac:dyDescent="0.4"/>
    <row r="156" s="1" customFormat="1" x14ac:dyDescent="0.4"/>
    <row r="157" s="1" customFormat="1" x14ac:dyDescent="0.4"/>
    <row r="158" s="1" customFormat="1" x14ac:dyDescent="0.4"/>
    <row r="159" s="1" customFormat="1" x14ac:dyDescent="0.4"/>
  </sheetData>
  <mergeCells count="28">
    <mergeCell ref="F1:G1"/>
    <mergeCell ref="B2:G2"/>
    <mergeCell ref="A4:F4"/>
    <mergeCell ref="A5:B7"/>
    <mergeCell ref="C5:G5"/>
    <mergeCell ref="C6:G6"/>
    <mergeCell ref="C7:G7"/>
    <mergeCell ref="A8:B8"/>
    <mergeCell ref="C8:G8"/>
    <mergeCell ref="A9:G9"/>
    <mergeCell ref="A10:A13"/>
    <mergeCell ref="D10:D13"/>
    <mergeCell ref="E10:E13"/>
    <mergeCell ref="F10:F13"/>
    <mergeCell ref="G10:G13"/>
    <mergeCell ref="A115:G115"/>
    <mergeCell ref="A116:G116"/>
    <mergeCell ref="A111:G111"/>
    <mergeCell ref="A113:G113"/>
    <mergeCell ref="A114:G114"/>
    <mergeCell ref="A112:F112"/>
    <mergeCell ref="A105:F105"/>
    <mergeCell ref="B10:C12"/>
    <mergeCell ref="A14:G14"/>
    <mergeCell ref="A50:G50"/>
    <mergeCell ref="A65:G65"/>
    <mergeCell ref="A77:G77"/>
    <mergeCell ref="A101:G101"/>
  </mergeCells>
  <pageMargins left="0.11811023622047245" right="0.11811023622047245" top="0" bottom="0"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Додаток_1</vt:lpstr>
      <vt:lpstr>Додаток_1!Область_друку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2025-05-20T13:01:57Z</dcterms:modified>
  <cp:category/>
  <cp:contentStatus/>
</cp:coreProperties>
</file>