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391" documentId="13_ncr:1_{2B86E354-F780-45D1-942E-10D181CF870D}" xr6:coauthVersionLast="47" xr6:coauthVersionMax="47" xr10:uidLastSave="{3B61119A-B9EE-40D5-9320-0C85C67017E8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6" l="1"/>
  <c r="H25" i="6"/>
  <c r="H21" i="6"/>
  <c r="I27" i="6"/>
  <c r="I23" i="6"/>
  <c r="I18" i="6"/>
  <c r="I19" i="6"/>
  <c r="I20" i="6"/>
  <c r="I17" i="6"/>
  <c r="I16" i="6"/>
</calcChain>
</file>

<file path=xl/sharedStrings.xml><?xml version="1.0" encoding="utf-8"?>
<sst xmlns="http://schemas.openxmlformats.org/spreadsheetml/2006/main" count="58" uniqueCount="56">
  <si>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</si>
  <si>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</si>
  <si>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</si>
  <si>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</si>
  <si>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</si>
  <si>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</si>
  <si>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</si>
  <si>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</si>
  <si>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</si>
  <si>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</si>
  <si>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</si>
  <si>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</si>
  <si>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</si>
  <si>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</si>
  <si>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</si>
  <si>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</si>
  <si>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</si>
  <si>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</si>
  <si>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</si>
  <si>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</si>
  <si>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</si>
  <si>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</si>
  <si>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</si>
  <si>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</si>
  <si>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</si>
  <si>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медичного обладнання та спеціального виробу для безпечного транспортування тіл.</t>
    </r>
  </si>
  <si>
    <t>Додаток №2  до Запиту</t>
  </si>
  <si>
    <t>ЛОТ 1</t>
  </si>
  <si>
    <t>Найменування</t>
  </si>
  <si>
    <t>Ноші медичні "БІОМЕД" В27</t>
  </si>
  <si>
    <t>Складні ноші North American Rescue Talon II Model 90C</t>
  </si>
  <si>
    <t>Рятувальна система Sked Basic Rescue System – O. D. Green ноші</t>
  </si>
  <si>
    <t xml:space="preserve">EL3000 NATO WHEELED LITTER CARRIER ноші для евакуації медичні </t>
  </si>
  <si>
    <t>Ноші медичні "БІОМЕД" А12</t>
  </si>
  <si>
    <t>Монітори пацієнта</t>
  </si>
  <si>
    <t>Спеціальний виріб, призначений  для безпечного транспортування тіл «Бодібаг»</t>
  </si>
  <si>
    <t>ЛОТ 2</t>
  </si>
  <si>
    <t>ЛОТ 3</t>
  </si>
  <si>
    <r>
      <rPr>
        <b/>
        <sz val="11"/>
        <color theme="1"/>
        <rFont val="Times New Roman"/>
        <family val="1"/>
        <charset val="204"/>
      </rPr>
      <t xml:space="preserve">Основний матеріал: </t>
    </r>
    <r>
      <rPr>
        <sz val="11"/>
        <color theme="1"/>
        <rFont val="Times New Roman"/>
        <family val="1"/>
        <charset val="204"/>
      </rPr>
      <t xml:space="preserve">високоміцний алюмійний сплав.
</t>
    </r>
    <r>
      <rPr>
        <b/>
        <sz val="11"/>
        <color theme="1"/>
        <rFont val="Times New Roman"/>
        <family val="1"/>
        <charset val="204"/>
      </rPr>
      <t>Габаритні розміри виробу (Д х Ш х В):</t>
    </r>
    <r>
      <rPr>
        <sz val="11"/>
        <color theme="1"/>
        <rFont val="Times New Roman"/>
        <family val="1"/>
        <charset val="204"/>
      </rPr>
      <t xml:space="preserve"> 102 х 548 х 160 см;
</t>
    </r>
    <r>
      <rPr>
        <b/>
        <sz val="11"/>
        <color theme="1"/>
        <rFont val="Times New Roman"/>
        <family val="1"/>
        <charset val="204"/>
      </rPr>
      <t xml:space="preserve">Габаритні розміри в складеному вигляді: (Д х Ш х В): </t>
    </r>
    <r>
      <rPr>
        <sz val="11"/>
        <color theme="1"/>
        <rFont val="Times New Roman"/>
        <family val="1"/>
        <charset val="204"/>
      </rPr>
      <t xml:space="preserve">106 х 54 х 30 см;
</t>
    </r>
    <r>
      <rPr>
        <b/>
        <sz val="11"/>
        <color theme="1"/>
        <rFont val="Times New Roman"/>
        <family val="1"/>
        <charset val="204"/>
      </rPr>
      <t>Граничне навантаження:</t>
    </r>
    <r>
      <rPr>
        <sz val="11"/>
        <color theme="1"/>
        <rFont val="Times New Roman"/>
        <family val="1"/>
        <charset val="204"/>
      </rPr>
      <t xml:space="preserve"> 227 кг;
</t>
    </r>
    <r>
      <rPr>
        <b/>
        <sz val="11"/>
        <color theme="1"/>
        <rFont val="Times New Roman"/>
        <family val="1"/>
        <charset val="204"/>
      </rPr>
      <t xml:space="preserve">Розмір ведучого колеса: </t>
    </r>
    <r>
      <rPr>
        <sz val="11"/>
        <color theme="1"/>
        <rFont val="Times New Roman"/>
        <family val="1"/>
        <charset val="204"/>
      </rPr>
      <t xml:space="preserve">0,125 мм.
</t>
    </r>
    <r>
      <rPr>
        <b/>
        <u/>
        <sz val="11"/>
        <color theme="1"/>
        <rFont val="Times New Roman"/>
        <family val="1"/>
        <charset val="204"/>
      </rPr>
      <t>Особливості:</t>
    </r>
    <r>
      <rPr>
        <sz val="11"/>
        <color theme="1"/>
        <rFont val="Times New Roman"/>
        <family val="1"/>
        <charset val="204"/>
      </rPr>
      <t xml:space="preserve">
- Ноші можуть підійматися і спускатися по сходах в лікарнях, центрах екстренної допомоги  та при пожежогасінні при порятунку пацієнтів. 
- З одним блоком акумуляторної батареї (36В/ 4 Ач) та одним зарядним пристроєм. 
- З ручкою управління.
- Гусенечна конструкція, яка дозволяє  управління ношами,  лише одним  медичним  працівником.
- Висота повинна  регулюватися відповідно до зросту пацієнта.
- Ноші мають повільно спускатися по сходах,  що зменшуватиме навантаження на оператора.
- Повинні  бути оснащені 4-ма колесами для зручності пересування по землі.
- Ноші повинні складатися з метою  зберігання та перенесення.     </t>
    </r>
  </si>
  <si>
    <r>
      <rPr>
        <b/>
        <sz val="11"/>
        <color theme="1"/>
        <rFont val="Times New Roman"/>
        <family val="1"/>
        <charset val="204"/>
      </rPr>
      <t xml:space="preserve">Висувні ручки: </t>
    </r>
    <r>
      <rPr>
        <sz val="11"/>
        <color theme="1"/>
        <rFont val="Times New Roman"/>
        <family val="1"/>
        <charset val="204"/>
      </rPr>
      <t xml:space="preserve">4 шт з механізмом блокування у розкладеному виді
Петлі з автоматичним замком
</t>
    </r>
    <r>
      <rPr>
        <b/>
        <sz val="11"/>
        <color theme="1"/>
        <rFont val="Times New Roman"/>
        <family val="1"/>
        <charset val="204"/>
      </rPr>
      <t>Тканина:</t>
    </r>
    <r>
      <rPr>
        <sz val="11"/>
        <color theme="1"/>
        <rFont val="Times New Roman"/>
        <family val="1"/>
        <charset val="204"/>
      </rPr>
      <t xml:space="preserve"> Ripstop (нековзка, хімічно стійка)
</t>
    </r>
    <r>
      <rPr>
        <b/>
        <sz val="11"/>
        <color theme="1"/>
        <rFont val="Times New Roman"/>
        <family val="1"/>
        <charset val="204"/>
      </rPr>
      <t xml:space="preserve">IV-точки прикріплення: </t>
    </r>
    <r>
      <rPr>
        <sz val="11"/>
        <color theme="1"/>
        <rFont val="Times New Roman"/>
        <family val="1"/>
        <charset val="204"/>
      </rPr>
      <t xml:space="preserve">6 шт
</t>
    </r>
    <r>
      <rPr>
        <b/>
        <sz val="11"/>
        <color theme="1"/>
        <rFont val="Times New Roman"/>
        <family val="1"/>
        <charset val="204"/>
      </rPr>
      <t>Ремені для фіксації пацієнта:</t>
    </r>
    <r>
      <rPr>
        <sz val="11"/>
        <color theme="1"/>
        <rFont val="Times New Roman"/>
        <family val="1"/>
        <charset val="204"/>
      </rPr>
      <t xml:space="preserve"> 2 шт. регульовані стропи з фастексами великих розмірів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У складеному стані зі згорнутими ручками (В х Ш х Г): </t>
    </r>
    <r>
      <rPr>
        <sz val="11"/>
        <color theme="1"/>
        <rFont val="Times New Roman"/>
        <family val="1"/>
        <charset val="204"/>
      </rPr>
      <t xml:space="preserve">20,5 дюймів x 8,5 дюймів x 9,5 дюймів.(52x22x24см)
</t>
    </r>
    <r>
      <rPr>
        <b/>
        <sz val="11"/>
        <color theme="1"/>
        <rFont val="Times New Roman"/>
        <family val="1"/>
        <charset val="204"/>
      </rPr>
      <t xml:space="preserve">У відкритому стані зі складеними ручками (Д х Ш х Г): </t>
    </r>
    <r>
      <rPr>
        <sz val="11"/>
        <color theme="1"/>
        <rFont val="Times New Roman"/>
        <family val="1"/>
        <charset val="204"/>
      </rPr>
      <t xml:space="preserve">78 дюймів x 22,5 дюймів x  6 дюймів.(200x57x15м)
</t>
    </r>
    <r>
      <rPr>
        <b/>
        <sz val="11"/>
        <color theme="1"/>
        <rFont val="Times New Roman"/>
        <family val="1"/>
        <charset val="204"/>
      </rPr>
      <t>У відкритому стані з висунутими ручками (Д х Ш х Г):</t>
    </r>
    <r>
      <rPr>
        <sz val="11"/>
        <color theme="1"/>
        <rFont val="Times New Roman"/>
        <family val="1"/>
        <charset val="204"/>
      </rPr>
      <t xml:space="preserve"> 90 дюймів x 22,5 дюймів x  6 дюймів.(230x57x15см)
</t>
    </r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16 фунтів 6 унцій (7,4 кг)
</t>
    </r>
    <r>
      <rPr>
        <b/>
        <sz val="11"/>
        <color theme="1"/>
        <rFont val="Times New Roman"/>
        <family val="1"/>
        <charset val="204"/>
      </rPr>
      <t xml:space="preserve">Статичне корисне навантаження: </t>
    </r>
    <r>
      <rPr>
        <sz val="11"/>
        <color theme="1"/>
        <rFont val="Times New Roman"/>
        <family val="1"/>
        <charset val="204"/>
      </rPr>
      <t xml:space="preserve">1800 фунтів (816 кг)
</t>
    </r>
    <r>
      <rPr>
        <b/>
        <sz val="11"/>
        <color theme="1"/>
        <rFont val="Times New Roman"/>
        <family val="1"/>
        <charset val="204"/>
      </rPr>
      <t>Дорожній просвіт:</t>
    </r>
    <r>
      <rPr>
        <sz val="11"/>
        <color theme="1"/>
        <rFont val="Times New Roman"/>
        <family val="1"/>
        <charset val="204"/>
      </rPr>
      <t xml:space="preserve"> 1,5 дюйма</t>
    </r>
  </si>
  <si>
    <r>
      <rPr>
        <b/>
        <sz val="11"/>
        <color theme="1"/>
        <rFont val="Times New Roman"/>
        <family val="1"/>
        <charset val="204"/>
      </rPr>
      <t xml:space="preserve">SK-201-GR Розтяжка Sked® –  (корпус носилок): </t>
    </r>
    <r>
      <rPr>
        <sz val="11"/>
        <color theme="1"/>
        <rFont val="Times New Roman"/>
        <family val="1"/>
        <charset val="204"/>
      </rPr>
      <t xml:space="preserve">1 шт.
</t>
    </r>
    <r>
      <rPr>
        <b/>
        <sz val="11"/>
        <color theme="1"/>
        <rFont val="Times New Roman"/>
        <family val="1"/>
        <charset val="204"/>
      </rPr>
      <t>Рюкзак SK-202 Cordura:</t>
    </r>
    <r>
      <rPr>
        <sz val="11"/>
        <color theme="1"/>
        <rFont val="Times New Roman"/>
        <family val="1"/>
        <charset val="204"/>
      </rPr>
      <t xml:space="preserve"> 1 шт.
</t>
    </r>
    <r>
      <rPr>
        <b/>
        <sz val="11"/>
        <color theme="1"/>
        <rFont val="Times New Roman"/>
        <family val="1"/>
        <charset val="204"/>
      </rPr>
      <t xml:space="preserve">Стропи горизонтальні SK-203: </t>
    </r>
    <r>
      <rPr>
        <sz val="11"/>
        <color theme="1"/>
        <rFont val="Times New Roman"/>
        <family val="1"/>
        <charset val="204"/>
      </rPr>
      <t xml:space="preserve">2 шт.
</t>
    </r>
    <r>
      <rPr>
        <b/>
        <sz val="11"/>
        <color theme="1"/>
        <rFont val="Times New Roman"/>
        <family val="1"/>
        <charset val="204"/>
      </rPr>
      <t xml:space="preserve">Буксирний ремінь SK-204 Sked®: </t>
    </r>
    <r>
      <rPr>
        <sz val="11"/>
        <color theme="1"/>
        <rFont val="Times New Roman"/>
        <family val="1"/>
        <charset val="204"/>
      </rPr>
      <t xml:space="preserve">1 шт.
</t>
    </r>
    <r>
      <rPr>
        <b/>
        <sz val="11"/>
        <color theme="1"/>
        <rFont val="Times New Roman"/>
        <family val="1"/>
        <charset val="204"/>
      </rPr>
      <t xml:space="preserve">Знімні стрічкові ручки SK-205: </t>
    </r>
    <r>
      <rPr>
        <sz val="11"/>
        <color theme="1"/>
        <rFont val="Times New Roman"/>
        <family val="1"/>
        <charset val="204"/>
      </rPr>
      <t xml:space="preserve">4 шт
</t>
    </r>
    <r>
      <rPr>
        <b/>
        <sz val="11"/>
        <color theme="1"/>
        <rFont val="Times New Roman"/>
        <family val="1"/>
        <charset val="204"/>
      </rPr>
      <t>SK-206-B Сталевий карабін із замком «D»:</t>
    </r>
    <r>
      <rPr>
        <sz val="11"/>
        <color theme="1"/>
        <rFont val="Times New Roman"/>
        <family val="1"/>
        <charset val="204"/>
      </rPr>
      <t xml:space="preserve"> 1 шт.
</t>
    </r>
    <r>
      <rPr>
        <b/>
        <sz val="11"/>
        <color theme="1"/>
        <rFont val="Times New Roman"/>
        <family val="1"/>
        <charset val="204"/>
      </rPr>
      <t xml:space="preserve">Вертикальна підйомна стропа SK-207 Sked®: </t>
    </r>
    <r>
      <rPr>
        <sz val="11"/>
        <color theme="1"/>
        <rFont val="Times New Roman"/>
        <family val="1"/>
        <charset val="204"/>
      </rPr>
      <t xml:space="preserve">1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Розміри: </t>
    </r>
    <r>
      <rPr>
        <sz val="11"/>
        <color theme="1"/>
        <rFont val="Times New Roman"/>
        <family val="1"/>
        <charset val="204"/>
      </rPr>
      <t xml:space="preserve">20,3 х 20,3 х 94 см (у складеному вигляді)
</t>
    </r>
    <r>
      <rPr>
        <b/>
        <sz val="11"/>
        <color theme="1"/>
        <rFont val="Times New Roman"/>
        <family val="1"/>
        <charset val="204"/>
      </rPr>
      <t xml:space="preserve">Розміри: </t>
    </r>
    <r>
      <rPr>
        <sz val="11"/>
        <color theme="1"/>
        <rFont val="Times New Roman"/>
        <family val="1"/>
        <charset val="204"/>
      </rPr>
      <t xml:space="preserve">244 см довжина х 91 см ширина (у розкладеному вигляді)
</t>
    </r>
    <r>
      <rPr>
        <b/>
        <sz val="11"/>
        <color theme="1"/>
        <rFont val="Times New Roman"/>
        <family val="1"/>
        <charset val="204"/>
      </rPr>
      <t xml:space="preserve">Вага: </t>
    </r>
    <r>
      <rPr>
        <sz val="11"/>
        <color theme="1"/>
        <rFont val="Times New Roman"/>
        <family val="1"/>
        <charset val="204"/>
      </rPr>
      <t xml:space="preserve">7.7 кг (в комплекті з аксесуарами)
</t>
    </r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4.9 кг (лише корпус носилок)</t>
    </r>
  </si>
  <si>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21 кг (46,29 фунтів)
</t>
    </r>
    <r>
      <rPr>
        <b/>
        <sz val="11"/>
        <color theme="1"/>
        <rFont val="Times New Roman"/>
        <family val="1"/>
        <charset val="204"/>
      </rPr>
      <t xml:space="preserve">Розміри (Д x Ш x В): </t>
    </r>
    <r>
      <rPr>
        <sz val="11"/>
        <color theme="1"/>
        <rFont val="Times New Roman"/>
        <family val="1"/>
        <charset val="204"/>
      </rPr>
      <t xml:space="preserve">158 x 62 x 86 см у відкритому вигляді 
</t>
    </r>
    <r>
      <rPr>
        <b/>
        <sz val="11"/>
        <color theme="1"/>
        <rFont val="Times New Roman"/>
        <family val="1"/>
        <charset val="204"/>
      </rPr>
      <t xml:space="preserve">Розміри (Д x Ш x В): </t>
    </r>
    <r>
      <rPr>
        <sz val="11"/>
        <color theme="1"/>
        <rFont val="Times New Roman"/>
        <family val="1"/>
        <charset val="204"/>
      </rPr>
      <t xml:space="preserve">52 x 62 x 84 см  у складеному вигляді 
</t>
    </r>
    <r>
      <rPr>
        <b/>
        <u/>
        <sz val="11"/>
        <color theme="1"/>
        <rFont val="Times New Roman"/>
        <family val="1"/>
        <charset val="204"/>
      </rPr>
      <t>Матеріали: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
- Сталь з порошковим покриттям
- Арматура (фурнітура) з нержавіючої сталі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Процес фарбування:</t>
    </r>
    <r>
      <rPr>
        <sz val="11"/>
        <color theme="1"/>
        <rFont val="Times New Roman"/>
        <family val="1"/>
        <charset val="204"/>
      </rPr>
      <t xml:space="preserve"> катафорезом
</t>
    </r>
    <r>
      <rPr>
        <b/>
        <sz val="11"/>
        <color theme="1"/>
        <rFont val="Times New Roman"/>
        <family val="1"/>
        <charset val="204"/>
      </rPr>
      <t>Обмеження ваги:</t>
    </r>
    <r>
      <rPr>
        <sz val="11"/>
        <color theme="1"/>
        <rFont val="Times New Roman"/>
        <family val="1"/>
        <charset val="204"/>
      </rPr>
      <t xml:space="preserve"> 226.7 кг (500 фунтів)
</t>
    </r>
    <r>
      <rPr>
        <b/>
        <sz val="11"/>
        <color theme="1"/>
        <rFont val="Times New Roman"/>
        <family val="1"/>
        <charset val="204"/>
      </rPr>
      <t>Колеса:</t>
    </r>
    <r>
      <rPr>
        <sz val="11"/>
        <color theme="1"/>
        <rFont val="Times New Roman"/>
        <family val="1"/>
        <charset val="204"/>
      </rPr>
      <t xml:space="preserve"> SKYWAY 2 шт, без проколів: мають тверді вставки для запобігання проколу шин. Вони оснащені швидкознімними штифтами, які дозволяють збирати та розбирати візок менш ніж за 30 секунд.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Тимчасове лікарняне ліжко:</t>
    </r>
    <r>
      <rPr>
        <sz val="11"/>
        <color theme="1"/>
        <rFont val="Times New Roman"/>
        <family val="1"/>
        <charset val="204"/>
      </rPr>
      <t xml:space="preserve"> може використовуватися за необхідності як тимчасове лікарняне ліжко
</t>
    </r>
    <r>
      <rPr>
        <b/>
        <i/>
        <sz val="11"/>
        <color theme="1"/>
        <rFont val="Times New Roman"/>
        <family val="1"/>
        <charset val="204"/>
      </rPr>
      <t>ВІДПОВІДАЄ ВИМОГАМ ECAT &amp; DAPA NSN# 6530-01-591-9636</t>
    </r>
  </si>
  <si>
    <r>
      <rPr>
        <b/>
        <sz val="11"/>
        <color theme="1"/>
        <rFont val="Times New Roman"/>
        <family val="1"/>
        <charset val="204"/>
      </rPr>
      <t>Розмір в зібраному стані:</t>
    </r>
    <r>
      <rPr>
        <sz val="11"/>
        <color theme="1"/>
        <rFont val="Times New Roman"/>
        <family val="1"/>
        <charset val="204"/>
      </rPr>
      <t xml:space="preserve"> 65 х 28 см 
</t>
    </r>
    <r>
      <rPr>
        <b/>
        <sz val="11"/>
        <color theme="1"/>
        <rFont val="Times New Roman"/>
        <family val="1"/>
        <charset val="204"/>
      </rPr>
      <t xml:space="preserve">Розмір в розгорнутому стані: </t>
    </r>
    <r>
      <rPr>
        <sz val="11"/>
        <color theme="1"/>
        <rFont val="Times New Roman"/>
        <family val="1"/>
        <charset val="204"/>
      </rPr>
      <t xml:space="preserve">208 х 93 см 
</t>
    </r>
    <r>
      <rPr>
        <b/>
        <sz val="11"/>
        <color theme="1"/>
        <rFont val="Times New Roman"/>
        <family val="1"/>
        <charset val="204"/>
      </rPr>
      <t xml:space="preserve">Матеріал: </t>
    </r>
    <r>
      <rPr>
        <sz val="11"/>
        <color theme="1"/>
        <rFont val="Times New Roman"/>
        <family val="1"/>
        <charset val="204"/>
      </rPr>
      <t xml:space="preserve">тканина з покриттям для легкої дезінфекції
</t>
    </r>
    <r>
      <rPr>
        <b/>
        <sz val="11"/>
        <color theme="1"/>
        <rFont val="Times New Roman"/>
        <family val="1"/>
        <charset val="204"/>
      </rPr>
      <t>Ручки:</t>
    </r>
    <r>
      <rPr>
        <sz val="11"/>
        <color theme="1"/>
        <rFont val="Times New Roman"/>
        <family val="1"/>
        <charset val="204"/>
      </rPr>
      <t xml:space="preserve"> 8 шт бокові (по 4 з кожної сторони сторони), 2 шт зверху та низу (1 шт у голови, 1 шт у ніг пацієнта)
Ручки повинні бути із пластиковими або резиновими захисними накладками для уникнення травмування рук
</t>
    </r>
    <r>
      <rPr>
        <b/>
        <sz val="11"/>
        <color theme="1"/>
        <rFont val="Times New Roman"/>
        <family val="1"/>
        <charset val="204"/>
      </rPr>
      <t xml:space="preserve">Максимальне навантаження: </t>
    </r>
    <r>
      <rPr>
        <sz val="11"/>
        <color theme="1"/>
        <rFont val="Times New Roman"/>
        <family val="1"/>
        <charset val="204"/>
      </rPr>
      <t xml:space="preserve">150 кг
</t>
    </r>
    <r>
      <rPr>
        <b/>
        <sz val="11"/>
        <color theme="1"/>
        <rFont val="Times New Roman"/>
        <family val="1"/>
        <charset val="204"/>
      </rPr>
      <t xml:space="preserve">Чохол для зберігання: </t>
    </r>
    <r>
      <rPr>
        <sz val="11"/>
        <color theme="1"/>
        <rFont val="Times New Roman"/>
        <family val="1"/>
        <charset val="204"/>
      </rPr>
      <t>так</t>
    </r>
  </si>
  <si>
    <r>
      <rPr>
        <b/>
        <u/>
        <sz val="11"/>
        <color theme="1"/>
        <rFont val="Times New Roman"/>
        <family val="1"/>
        <charset val="204"/>
      </rPr>
      <t>Характеристики:</t>
    </r>
    <r>
      <rPr>
        <sz val="11"/>
        <color theme="1"/>
        <rFont val="Times New Roman"/>
        <family val="1"/>
        <charset val="204"/>
      </rPr>
      <t xml:space="preserve">
- непрозорий герметичний пакет сріблясто-сірогого кольору; 
- прямокутна форма; 
 - 6-ть місць для можливості зручного хвату під руку у вигляді відповідних продовгуватих отворів (по 3 вирізу з двох боків по довщій стороні виробу) при здійсненні транспортування супроводжуючими особами у кількості 6 чоловік; 
- додатково посилених пластиковими, окремими вставками розташованими по зовнішньому краю виробу;
 - U-подібна застібка, типу молнія на клапані для доступу в середину (знаходиться на верхньому боці виробу);
 - прозорий зовнішній додатковий карман для закріплення супроводжуючих / ідентифікуючих документів відповідно до зображення.
- клапан для доступу в середину;
- посилення країв клапану у вигляді додаткової термічної стрічки;
- стрічка термічного спаювання по периметру виробу.
- застібка типу молнія №10 з двома замками закріплена подвійною стежкою встановлена по краю клапана виробу для можливості доступу в середину та фіксації його у закритому стані;
- U-подібна застібка типу молнія №10 має легко відкриватися та закриватися та мати отвори на обох замках для можливості їх з’єднання між собою шляхом опломбування.
</t>
    </r>
    <r>
      <rPr>
        <b/>
        <sz val="11"/>
        <color theme="1"/>
        <rFont val="Times New Roman"/>
        <family val="1"/>
        <charset val="204"/>
      </rPr>
      <t xml:space="preserve">Зовнішній розмір виробу </t>
    </r>
    <r>
      <rPr>
        <sz val="11"/>
        <color theme="1"/>
        <rFont val="Times New Roman"/>
        <family val="1"/>
        <charset val="204"/>
      </rPr>
      <t xml:space="preserve">: 2150мм x 1100мм
</t>
    </r>
    <r>
      <rPr>
        <b/>
        <sz val="11"/>
        <color theme="1"/>
        <rFont val="Times New Roman"/>
        <family val="1"/>
        <charset val="204"/>
      </rPr>
      <t xml:space="preserve">Вага: </t>
    </r>
    <r>
      <rPr>
        <sz val="11"/>
        <color theme="1"/>
        <rFont val="Times New Roman"/>
        <family val="1"/>
        <charset val="204"/>
      </rPr>
      <t xml:space="preserve">1,3кг (+/- 3%);
</t>
    </r>
    <r>
      <rPr>
        <b/>
        <sz val="11"/>
        <color theme="1"/>
        <rFont val="Times New Roman"/>
        <family val="1"/>
        <charset val="204"/>
      </rPr>
      <t>Матеріал виробу:</t>
    </r>
    <r>
      <rPr>
        <sz val="11"/>
        <color theme="1"/>
        <rFont val="Times New Roman"/>
        <family val="1"/>
        <charset val="204"/>
      </rPr>
      <t xml:space="preserve"> міцна щільна еластична непрозора поліетиленова плівка сріблясто-сірого кольору (PE)
</t>
    </r>
    <r>
      <rPr>
        <b/>
        <sz val="11"/>
        <color theme="1"/>
        <rFont val="Times New Roman"/>
        <family val="1"/>
        <charset val="204"/>
      </rPr>
      <t xml:space="preserve">Щільність матеріалу : </t>
    </r>
    <r>
      <rPr>
        <sz val="11"/>
        <color theme="1"/>
        <rFont val="Times New Roman"/>
        <family val="1"/>
        <charset val="204"/>
      </rPr>
      <t xml:space="preserve"> не менше 250мкм ;
</t>
    </r>
    <r>
      <rPr>
        <b/>
        <sz val="11"/>
        <color theme="1"/>
        <rFont val="Times New Roman"/>
        <family val="1"/>
        <charset val="204"/>
      </rPr>
      <t xml:space="preserve">Корисна вантажопідйомність виробу: </t>
    </r>
    <r>
      <rPr>
        <sz val="11"/>
        <color theme="1"/>
        <rFont val="Times New Roman"/>
        <family val="1"/>
        <charset val="204"/>
      </rPr>
      <t xml:space="preserve"> не менше 180 кг;
</t>
    </r>
    <r>
      <rPr>
        <b/>
        <u/>
        <sz val="12"/>
        <color theme="1"/>
        <rFont val="Times New Roman"/>
        <family val="1"/>
        <charset val="204"/>
      </rPr>
      <t>Карман для супроводжуючих/ідентифікуючих документів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Вимоги до виробу: </t>
    </r>
    <r>
      <rPr>
        <sz val="11"/>
        <color theme="1"/>
        <rFont val="Times New Roman"/>
        <family val="1"/>
        <charset val="204"/>
      </rPr>
      <t xml:space="preserve">виріб представляє собою герметичний пакет виготовлений шляхом термічного спаювання по периметру з отступом від зовнішнього краю 7мм двох частин (верхньої та нижньої);
Карман для супроводжуючих/ідентифікуючих документів
Матеріал:  прозора міцна плівка;
</t>
    </r>
    <r>
      <rPr>
        <b/>
        <sz val="11"/>
        <color theme="1"/>
        <rFont val="Times New Roman"/>
        <family val="1"/>
        <charset val="204"/>
      </rPr>
      <t xml:space="preserve">Розміри: </t>
    </r>
    <r>
      <rPr>
        <sz val="11"/>
        <color theme="1"/>
        <rFont val="Times New Roman"/>
        <family val="1"/>
        <charset val="204"/>
      </rPr>
      <t xml:space="preserve">290мм х 140мм.
</t>
    </r>
    <r>
      <rPr>
        <b/>
        <sz val="11"/>
        <color theme="1"/>
        <rFont val="Times New Roman"/>
        <family val="1"/>
        <charset val="204"/>
      </rPr>
      <t xml:space="preserve">Додатково: </t>
    </r>
    <r>
      <rPr>
        <sz val="11"/>
        <color theme="1"/>
        <rFont val="Times New Roman"/>
        <family val="1"/>
        <charset val="204"/>
      </rPr>
      <t xml:space="preserve">можливість закриття для захисту від втрати документації, а також зовнішнього впливу від потрапляння вологи і пилу тощо.  Кріпиться карман шляхом термічного спаювання з 3- боків
</t>
    </r>
    <r>
      <rPr>
        <b/>
        <u/>
        <sz val="12"/>
        <color theme="1"/>
        <rFont val="Times New Roman"/>
        <family val="1"/>
        <charset val="204"/>
      </rPr>
      <t xml:space="preserve">Посилюючі вставки транспортувальних отворів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Розміри: </t>
    </r>
    <r>
      <rPr>
        <sz val="11"/>
        <color theme="1"/>
        <rFont val="Times New Roman"/>
        <family val="1"/>
        <charset val="204"/>
      </rPr>
      <t xml:space="preserve">відрізки кругу d=25мм довжиною 250мм 
</t>
    </r>
    <r>
      <rPr>
        <b/>
        <sz val="11"/>
        <color theme="1"/>
        <rFont val="Times New Roman"/>
        <family val="1"/>
        <charset val="204"/>
      </rPr>
      <t xml:space="preserve">Додатково: </t>
    </r>
    <r>
      <rPr>
        <sz val="11"/>
        <color theme="1"/>
        <rFont val="Times New Roman"/>
        <family val="1"/>
        <charset val="204"/>
      </rPr>
      <t xml:space="preserve"> виготовлені з пластику у кількості 6 од. владені між листами спеціального виробу закріплені в відповідній ниші.</t>
    </r>
  </si>
  <si>
    <t>Вказати модель (торгову марку) та виробника</t>
  </si>
  <si>
    <t>Вказати параметри та характеристики продукції</t>
  </si>
  <si>
    <t>Візуалізація</t>
  </si>
  <si>
    <t>Кількість, шт</t>
  </si>
  <si>
    <t>Всього вартість пропозиції по ЛОТУ 1, грн*</t>
  </si>
  <si>
    <t>Всього вартість пропозиції по ЛОТУ 2, грн*</t>
  </si>
  <si>
    <t>Всього вартість пропозиції по ЛОТУ 3, грн*</t>
  </si>
  <si>
    <t xml:space="preserve"> ** Закупівля здійснюється окремими лотами.</t>
  </si>
  <si>
    <r>
      <t xml:space="preserve">Спеціальна транспортна сумка з додатковими відсіками для розміщення комплектів для надання невідкладної допомоги, відсік для встановлення додаткової зовнішньої акумуляторної батареї 
 - Кольоровий сенсорний 4.3 дюймовий РК-екран з режимами відображення: «Стандартний екран» та «Екран великих чисел»
 - Демонстраційний режим та режим відображення, перегляд даних у режимі заморозки (стоп-кадр)
 - Технологія вимірювання ЕКГ з низьким рівнем шумів з одночасною реєстрацією ЕКГ та аналіз ST-сегменту, підтримка аналізу, забезпечення обробки та перегляду подій аритмії
 - Адаптивна технологія обробки цифрового сигналу при вимірюванні неінвазивного тиску AcuTec NIBP
 - Вимірювання рівня насичення артеріальної крові киснем DiOx SpO2
 - Пам'ять на 48-годин графічних та табличних трендів за всіма параметрами, 2000 груп вимірювань НДАТ, 100 подій тривоги, 100 подій аритмії, 5 хвилинні сигнали SpO2, RESP та CO2
 - Кріплення монітору пацієнта в автомобіль швидкої медичної допомоги у транспортній сумці у комплекті
- Акустична та візуальна тривога Модуль ЕКГ. Модуль SpO2 Masimo або SpO2 Nellcor (пульсоксіметрія). Модуль НДАТ. Модуль Температури, Модуль Дихання (RESP)
 - Відведень ЕКГ: 5/12 
 - Діапазон ЧСС: дорослі 15 уд/хв - 300 уд/хв; діти: 15 уд/хв - 350 уд/хв; новонароджені: 15 уд/хв - 350 уд/хв
 - Режим моніторингу: 0.5-40 Гц
 - Діагностичний режим: 0.05-130 Гц
 - Хірургічний режим: 1-20 Гц
 - Режим ST: 0.2-40 Гц
 - Швидкість: 6.25, 12.5, 25, 50 мм/с
 - Посилення: × 1/8, × 1/4, × 1/2, × 1, × 2, × 4, АВТО
 - Діапазон вимірювання ST-сегменту: від -2.0 мВ до 2.0 мВ
 - Діапазон вимірювань ЧД: дорослі 6 вдих/хв – 120 вдих/хв; діти 6 вдих/хв – 150 вдих/хв; новонароджені: 6 вдих/хв - 150 вдих/хв
 - Час тривоги апное: 10 с - 60 с
 - Моніторинг температури, діапазон: від 0°С до 50°С, похибка 0.1°С, кількість каналів - 2
 - Моніторинг НДАТ: метод вимірювання – автоматична осцилометрія, режим роботи – ручний  - Авто, STAT – режим (постійний); номінальний діапазон вимірювань – дорослі 10-270 мм.рт.ст, діти: 10-200 мм.рт.ст, новонароджені: 10-135 мм.рт.ст.
 - Захист від надлишкового тиску в манжеті
Моніторингу SpO2 та частоти пульсу: діапазон вимірювання SpO2 – 0% – 100%, похибка: ± 2% у діапазоні 70% – 100%, не визначено в діапазоні 0% – 69%; діапазон ПП - від 25 уд/хв до 250 уд/хв., похибка: 1 уд/хв.
 - Живлення приладу: 100-240 В ~, 50/60 Гц, 1-0.5А, вбудований акумулятор: 11.1В 2600Агод, літій-іонний,
 - Додатковий зовнішній акумулятор: 4400 мАч літій іонний
</t>
    </r>
    <r>
      <rPr>
        <b/>
        <sz val="11"/>
        <color theme="1"/>
        <rFont val="Times New Roman"/>
        <family val="1"/>
        <charset val="204"/>
      </rPr>
      <t xml:space="preserve"> Експлуатаційна документація:</t>
    </r>
    <r>
      <rPr>
        <sz val="11"/>
        <color theme="1"/>
        <rFont val="Times New Roman"/>
        <family val="1"/>
        <charset val="204"/>
      </rPr>
      <t xml:space="preserve"> Інструкція з експлуатації, Гарантійний талон, Сервісна книжка або інформація про сервісне обслуговування.</t>
    </r>
  </si>
  <si>
    <t>Ми погоджуємось, що всі витрати, пов’язані з доставкою, розвантаженням та завантаженням товару, пакуванням, маркуванням, здійснюються за рахунок Постачальника за адресами зазначеними в Запиті.</t>
  </si>
  <si>
    <t>Ми ознайомлені та погоджуємося з Умовами типового Договору  ТЧХУ (Додаток №5 до Запиту).</t>
  </si>
  <si>
    <r>
      <rPr>
        <b/>
        <i/>
        <u/>
        <sz val="12"/>
        <color theme="1"/>
        <rFont val="Times New Roman"/>
        <family val="1"/>
        <charset val="204"/>
      </rPr>
      <t>СУПУТНІ ВИМОГИ:</t>
    </r>
    <r>
      <rPr>
        <b/>
        <i/>
        <sz val="12"/>
        <color theme="1"/>
        <rFont val="Times New Roman"/>
        <family val="1"/>
        <charset val="204"/>
      </rPr>
      <t xml:space="preserve">
1. Учаснику необхідно вказати модель (торгову марку), виробника та детально зазначати технічні характеристики товару по кожному пункту  у відповідності до параметрів та вимог технічного опису даної таблиці,  надати фото.
2.</t>
    </r>
    <r>
      <rPr>
        <b/>
        <i/>
        <sz val="12"/>
        <rFont val="Times New Roman"/>
        <family val="1"/>
        <charset val="204"/>
      </rPr>
      <t xml:space="preserve"> Вартість доставки, розвантаження та завантаження товару, пакування, маркування  мають бути включеними у вартість пропозиції.
3. Товар повинен бути упакований в коробку виробника. Обов'язкова наявність всіх комплектуючих згідно технічного завдання.
4. Обов'язкова наявність державної сертифікації  та реєстрації відповідно до законодавств на запропонований товар. При поставці товар має супроводжуватись такими документами, як: сертифікат відповідності / чи якісне посвідчення / декларація відповідності / чи Витяг з Реєстру медичних виробів МОЗ (подається документ, в залежності від виду товару, який постачається), які підтверджують його походження, якість та безпеку, відповідність державним стандартам (ґатунок, категорія, дата виготовлення на підприємстві, термін реалізації, умови зберігання тощо).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</si>
</sst>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5" borderId="29" xfId="0" applyFont="1" applyFill="1" applyBorder="1" applyAlignment="1">
      <alignment horizontal="right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87086</xdr:colOff>
      <xdr:row>15</xdr:row>
      <xdr:rowOff>914400</xdr:rowOff>
    </xdr:from>
    <xdr:to>
      <xdr:col>1</xdr:col>
      <xdr:colOff>2619802</xdr:colOff>
      <xdr:row>15</xdr:row>
      <xdr:rowOff>2837361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298E75-CDB1-4A3D-B1BF-2B6DAC5FF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5812971"/>
          <a:ext cx="2534621" cy="1926771"/>
        </a:xfrm>
        <a:prstGeom prst="rect">
          <a:avLst/>
        </a:prstGeom>
      </xdr:spPr>
    </xdr:pic>
    <xdr:clientData/>
  </xdr:twoCellAnchor>
  <xdr:twoCellAnchor editAs="oneCell">
    <xdr:from>
      <xdr:col>1</xdr:col>
      <xdr:colOff>1675602</xdr:colOff>
      <xdr:row>16</xdr:row>
      <xdr:rowOff>228601</xdr:rowOff>
    </xdr:from>
    <xdr:to>
      <xdr:col>1</xdr:col>
      <xdr:colOff>2359678</xdr:colOff>
      <xdr:row>16</xdr:row>
      <xdr:rowOff>2603591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580411-C94D-4CAB-9F97-2519B626A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716" y="8338458"/>
          <a:ext cx="684076" cy="2373085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206828</xdr:colOff>
      <xdr:row>16</xdr:row>
      <xdr:rowOff>664664</xdr:rowOff>
    </xdr:from>
    <xdr:to>
      <xdr:col>1</xdr:col>
      <xdr:colOff>1402352</xdr:colOff>
      <xdr:row>16</xdr:row>
      <xdr:rowOff>2379723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23CD3C-272E-4B0E-9A5E-C9CD2B7B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2" y="8774521"/>
          <a:ext cx="1197429" cy="1711249"/>
        </a:xfrm>
        <a:prstGeom prst="rect">
          <a:avLst/>
        </a:prstGeom>
      </xdr:spPr>
    </xdr:pic>
    <xdr:clientData/>
  </xdr:twoCellAnchor>
  <xdr:twoCellAnchor editAs="oneCell">
    <xdr:from>
      <xdr:col>1</xdr:col>
      <xdr:colOff>751113</xdr:colOff>
      <xdr:row>17</xdr:row>
      <xdr:rowOff>402771</xdr:rowOff>
    </xdr:from>
    <xdr:to>
      <xdr:col>1</xdr:col>
      <xdr:colOff>2380160</xdr:colOff>
      <xdr:row>17</xdr:row>
      <xdr:rowOff>1906091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2127D33-A7A0-48E8-8A13-2412189C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27" y="11146971"/>
          <a:ext cx="1632857" cy="1503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123099</xdr:colOff>
      <xdr:row>18</xdr:row>
      <xdr:rowOff>1338944</xdr:rowOff>
    </xdr:from>
    <xdr:to>
      <xdr:col>1</xdr:col>
      <xdr:colOff>1371601</xdr:colOff>
      <xdr:row>18</xdr:row>
      <xdr:rowOff>2813486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C931E3-4F7D-4DA1-98E8-F39BF2B5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13" y="14009915"/>
          <a:ext cx="1248502" cy="1476447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18</xdr:row>
      <xdr:rowOff>512777</xdr:rowOff>
    </xdr:from>
    <xdr:to>
      <xdr:col>1</xdr:col>
      <xdr:colOff>2580298</xdr:colOff>
      <xdr:row>18</xdr:row>
      <xdr:rowOff>1658441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D37F6D1-212E-4CE1-B84A-E6F1457B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314" y="13183748"/>
          <a:ext cx="1363003" cy="1141854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19</xdr:row>
      <xdr:rowOff>424543</xdr:rowOff>
    </xdr:from>
    <xdr:to>
      <xdr:col>1</xdr:col>
      <xdr:colOff>2415677</xdr:colOff>
      <xdr:row>19</xdr:row>
      <xdr:rowOff>1536790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8BA0CA4-85AB-4CCF-8006-273F1308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15936686"/>
          <a:ext cx="2248582" cy="1110342"/>
        </a:xfrm>
        <a:prstGeom prst="rect">
          <a:avLst/>
        </a:prstGeom>
      </xdr:spPr>
    </xdr:pic>
    <xdr:clientData/>
  </xdr:twoCellAnchor>
  <xdr:twoCellAnchor editAs="oneCell">
    <xdr:from>
      <xdr:col>1</xdr:col>
      <xdr:colOff>37011</xdr:colOff>
      <xdr:row>26</xdr:row>
      <xdr:rowOff>1371600</xdr:rowOff>
    </xdr:from>
    <xdr:to>
      <xdr:col>1</xdr:col>
      <xdr:colOff>2590800</xdr:colOff>
      <xdr:row>26</xdr:row>
      <xdr:rowOff>2990873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140B95A-1E4E-42FE-BBD5-87AE05A6ED6E}"/>
            </a:ext>
            <a:ext uri="{147F2762-F138-4A5C-976F-8EAC2B608ADB}">
              <a16:predDERef xmlns:a16="http://schemas.microsoft.com/office/drawing/2014/main" pred="{FE864EFD-A29D-88B7-AEC3-85988F90B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7125" y="28346400"/>
          <a:ext cx="2553789" cy="1623083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26</xdr:row>
      <xdr:rowOff>3129195</xdr:rowOff>
    </xdr:from>
    <xdr:to>
      <xdr:col>1</xdr:col>
      <xdr:colOff>2599599</xdr:colOff>
      <xdr:row>26</xdr:row>
      <xdr:rowOff>4437561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0E998DD-5167-4537-870D-506EB8FB4FD0}"/>
            </a:ext>
            <a:ext uri="{147F2762-F138-4A5C-976F-8EAC2B608ADB}">
              <a16:predDERef xmlns:a16="http://schemas.microsoft.com/office/drawing/2014/main" pred="{D36EE0F8-66FD-A3F4-5A60-CC466656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5428" y="30103995"/>
          <a:ext cx="2532380" cy="131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82"/>
  <sheetViews>
    <sheetView showGridLines="0" tabSelected="1" view="pageBreakPreview" zoomScale="70" zoomScaleNormal="70" zoomScaleSheetLayoutView="70" workbookViewId="0">
      <selection activeCell="A44" sqref="A1:K44"/>
    </sheetView>
  </sheetViews>
  <sheetFormatPr defaultColWidth="9.109375" defaultRowHeight="21" x14ac:dyDescent="0.4"/>
  <cols>
    <col min="1" max="1" width="5.33203125" style="2" customWidth="1"/>
    <col min="2" max="2" width="38.77734375" style="1" customWidth="1"/>
    <col min="3" max="3" width="74.5546875" style="1" customWidth="1"/>
    <col min="4" max="6" width="64.33203125" style="1" customWidth="1"/>
    <col min="7" max="7" width="14.8867187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x14ac:dyDescent="0.4">
      <c r="J1" s="51" t="s">
        <v>26</v>
      </c>
      <c r="K1" s="51"/>
    </row>
    <row r="2" spans="1:12" x14ac:dyDescent="0.4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</row>
    <row r="4" spans="1:12" ht="29.25" customHeight="1" x14ac:dyDescent="0.4">
      <c r="A4" s="82" t="s">
        <v>25</v>
      </c>
      <c r="B4" s="82"/>
      <c r="C4" s="82"/>
      <c r="D4" s="82"/>
      <c r="E4" s="82"/>
      <c r="F4" s="82"/>
      <c r="G4" s="82"/>
      <c r="H4" s="82"/>
      <c r="I4" s="82"/>
      <c r="J4" s="82"/>
      <c r="K4" s="14"/>
    </row>
    <row r="5" spans="1:12" ht="20.25" customHeight="1" x14ac:dyDescent="0.4">
      <c r="A5" s="83" t="s">
        <v>1</v>
      </c>
      <c r="B5" s="84"/>
      <c r="C5" s="84"/>
      <c r="D5" s="85"/>
      <c r="E5" s="71" t="s">
        <v>2</v>
      </c>
      <c r="F5" s="71"/>
      <c r="G5" s="71"/>
      <c r="H5" s="71"/>
      <c r="I5" s="71"/>
      <c r="J5" s="71"/>
      <c r="K5" s="71"/>
      <c r="L5" s="22"/>
    </row>
    <row r="6" spans="1:12" ht="20.25" customHeight="1" x14ac:dyDescent="0.4">
      <c r="A6" s="86"/>
      <c r="B6" s="87"/>
      <c r="C6" s="87"/>
      <c r="D6" s="88"/>
      <c r="E6" s="71" t="s">
        <v>3</v>
      </c>
      <c r="F6" s="71"/>
      <c r="G6" s="71"/>
      <c r="H6" s="71"/>
      <c r="I6" s="71"/>
      <c r="J6" s="71"/>
      <c r="K6" s="71"/>
      <c r="L6" s="22"/>
    </row>
    <row r="7" spans="1:12" ht="29.4" customHeight="1" x14ac:dyDescent="0.4">
      <c r="A7" s="89"/>
      <c r="B7" s="90"/>
      <c r="C7" s="90"/>
      <c r="D7" s="91"/>
      <c r="E7" s="72" t="s">
        <v>4</v>
      </c>
      <c r="F7" s="72"/>
      <c r="G7" s="72"/>
      <c r="H7" s="72"/>
      <c r="I7" s="72"/>
      <c r="J7" s="72"/>
      <c r="K7" s="72"/>
      <c r="L7" s="22"/>
    </row>
    <row r="8" spans="1:12" ht="49.95" customHeight="1" x14ac:dyDescent="0.4">
      <c r="A8" s="92" t="s">
        <v>5</v>
      </c>
      <c r="B8" s="93"/>
      <c r="C8" s="93"/>
      <c r="D8" s="94"/>
      <c r="E8" s="72" t="s">
        <v>6</v>
      </c>
      <c r="F8" s="72"/>
      <c r="G8" s="72"/>
      <c r="H8" s="72"/>
      <c r="I8" s="72"/>
      <c r="J8" s="72"/>
      <c r="K8" s="72"/>
      <c r="L8" s="23"/>
    </row>
    <row r="9" spans="1:12" ht="127.2" customHeight="1" thickBot="1" x14ac:dyDescent="0.45">
      <c r="A9" s="79" t="s">
        <v>55</v>
      </c>
      <c r="B9" s="80"/>
      <c r="C9" s="80"/>
      <c r="D9" s="80"/>
      <c r="E9" s="80"/>
      <c r="F9" s="80"/>
      <c r="G9" s="80"/>
      <c r="H9" s="1"/>
      <c r="I9" s="1"/>
    </row>
    <row r="10" spans="1:12" ht="38.4" customHeight="1" thickBot="1" x14ac:dyDescent="0.45">
      <c r="A10" s="95"/>
      <c r="B10" s="95"/>
      <c r="C10" s="95"/>
      <c r="D10" s="95"/>
      <c r="E10" s="95"/>
      <c r="F10" s="95"/>
      <c r="G10" s="95"/>
      <c r="H10" s="96"/>
      <c r="I10" s="96"/>
      <c r="J10" s="96"/>
      <c r="K10" s="96"/>
    </row>
    <row r="11" spans="1:12" ht="20.25" customHeight="1" x14ac:dyDescent="0.4">
      <c r="A11" s="52" t="s">
        <v>7</v>
      </c>
      <c r="B11" s="52" t="s">
        <v>13</v>
      </c>
      <c r="C11" s="73"/>
      <c r="D11" s="52" t="s">
        <v>15</v>
      </c>
      <c r="E11" s="76"/>
      <c r="F11" s="73"/>
      <c r="G11" s="98" t="s">
        <v>47</v>
      </c>
      <c r="H11" s="101" t="s">
        <v>9</v>
      </c>
      <c r="I11" s="104" t="s">
        <v>10</v>
      </c>
      <c r="J11" s="73" t="s">
        <v>11</v>
      </c>
      <c r="K11" s="73" t="s">
        <v>12</v>
      </c>
    </row>
    <row r="12" spans="1:12" x14ac:dyDescent="0.4">
      <c r="A12" s="53"/>
      <c r="B12" s="53"/>
      <c r="C12" s="74"/>
      <c r="D12" s="53"/>
      <c r="E12" s="77"/>
      <c r="F12" s="74"/>
      <c r="G12" s="99"/>
      <c r="H12" s="102"/>
      <c r="I12" s="105"/>
      <c r="J12" s="74"/>
      <c r="K12" s="74"/>
    </row>
    <row r="13" spans="1:12" s="3" customFormat="1" ht="29.4" customHeight="1" thickBot="1" x14ac:dyDescent="0.45">
      <c r="A13" s="53"/>
      <c r="B13" s="54"/>
      <c r="C13" s="75"/>
      <c r="D13" s="54"/>
      <c r="E13" s="78"/>
      <c r="F13" s="75"/>
      <c r="G13" s="100"/>
      <c r="H13" s="102"/>
      <c r="I13" s="105"/>
      <c r="J13" s="97"/>
      <c r="K13" s="97"/>
    </row>
    <row r="14" spans="1:12" s="4" customFormat="1" ht="43.95" customHeight="1" thickBot="1" x14ac:dyDescent="0.45">
      <c r="A14" s="54"/>
      <c r="B14" s="30" t="s">
        <v>28</v>
      </c>
      <c r="C14" s="29" t="s">
        <v>8</v>
      </c>
      <c r="D14" s="37" t="s">
        <v>44</v>
      </c>
      <c r="E14" s="37" t="s">
        <v>45</v>
      </c>
      <c r="F14" s="29" t="s">
        <v>46</v>
      </c>
      <c r="G14" s="38" t="s">
        <v>14</v>
      </c>
      <c r="H14" s="103"/>
      <c r="I14" s="106"/>
      <c r="J14" s="20" t="s">
        <v>15</v>
      </c>
      <c r="K14" s="15" t="s">
        <v>15</v>
      </c>
    </row>
    <row r="15" spans="1:12" s="4" customFormat="1" ht="21.6" thickBot="1" x14ac:dyDescent="0.45">
      <c r="A15" s="56" t="s">
        <v>27</v>
      </c>
      <c r="B15" s="57"/>
      <c r="C15" s="57"/>
      <c r="D15" s="57"/>
      <c r="E15" s="57"/>
      <c r="F15" s="57"/>
      <c r="G15" s="57"/>
      <c r="H15" s="57"/>
      <c r="I15" s="57"/>
      <c r="J15" s="58"/>
      <c r="K15" s="59"/>
    </row>
    <row r="16" spans="1:12" s="4" customFormat="1" ht="253.2" customHeight="1" x14ac:dyDescent="0.4">
      <c r="A16" s="26">
        <v>1</v>
      </c>
      <c r="B16" s="48" t="s">
        <v>29</v>
      </c>
      <c r="C16" s="31" t="s">
        <v>38</v>
      </c>
      <c r="D16" s="34"/>
      <c r="E16" s="34"/>
      <c r="F16" s="34"/>
      <c r="G16" s="39">
        <v>10</v>
      </c>
      <c r="H16" s="42"/>
      <c r="I16" s="45">
        <f>G16*H16</f>
        <v>0</v>
      </c>
      <c r="J16" s="65"/>
      <c r="K16" s="65"/>
    </row>
    <row r="17" spans="1:11" s="4" customFormat="1" ht="207" x14ac:dyDescent="0.4">
      <c r="A17" s="27">
        <v>2</v>
      </c>
      <c r="B17" s="49" t="s">
        <v>30</v>
      </c>
      <c r="C17" s="32" t="s">
        <v>39</v>
      </c>
      <c r="D17" s="35"/>
      <c r="E17" s="35"/>
      <c r="F17" s="35"/>
      <c r="G17" s="40">
        <v>10</v>
      </c>
      <c r="H17" s="43"/>
      <c r="I17" s="46">
        <f>G17*H17</f>
        <v>0</v>
      </c>
      <c r="J17" s="66"/>
      <c r="K17" s="66"/>
    </row>
    <row r="18" spans="1:11" s="4" customFormat="1" ht="151.80000000000001" x14ac:dyDescent="0.4">
      <c r="A18" s="27">
        <v>3</v>
      </c>
      <c r="B18" s="49" t="s">
        <v>31</v>
      </c>
      <c r="C18" s="32" t="s">
        <v>40</v>
      </c>
      <c r="D18" s="35"/>
      <c r="E18" s="35"/>
      <c r="F18" s="35"/>
      <c r="G18" s="40">
        <v>10</v>
      </c>
      <c r="H18" s="43"/>
      <c r="I18" s="46">
        <f t="shared" ref="I18:I20" si="0">G18*H18</f>
        <v>0</v>
      </c>
      <c r="J18" s="66"/>
      <c r="K18" s="66"/>
    </row>
    <row r="19" spans="1:11" s="4" customFormat="1" ht="223.8" customHeight="1" x14ac:dyDescent="0.4">
      <c r="A19" s="27">
        <v>4</v>
      </c>
      <c r="B19" s="49" t="s">
        <v>32</v>
      </c>
      <c r="C19" s="32" t="s">
        <v>41</v>
      </c>
      <c r="D19" s="35"/>
      <c r="E19" s="35"/>
      <c r="F19" s="35"/>
      <c r="G19" s="40">
        <v>6</v>
      </c>
      <c r="H19" s="43"/>
      <c r="I19" s="46">
        <f t="shared" si="0"/>
        <v>0</v>
      </c>
      <c r="J19" s="66"/>
      <c r="K19" s="66"/>
    </row>
    <row r="20" spans="1:11" s="4" customFormat="1" ht="147" customHeight="1" thickBot="1" x14ac:dyDescent="0.45">
      <c r="A20" s="28">
        <v>5</v>
      </c>
      <c r="B20" s="50" t="s">
        <v>33</v>
      </c>
      <c r="C20" s="33" t="s">
        <v>42</v>
      </c>
      <c r="D20" s="36"/>
      <c r="E20" s="36"/>
      <c r="F20" s="36"/>
      <c r="G20" s="41">
        <v>50</v>
      </c>
      <c r="H20" s="43"/>
      <c r="I20" s="47">
        <f t="shared" si="0"/>
        <v>0</v>
      </c>
      <c r="J20" s="67"/>
      <c r="K20" s="67"/>
    </row>
    <row r="21" spans="1:11" s="4" customFormat="1" ht="21.6" customHeight="1" thickBot="1" x14ac:dyDescent="0.45">
      <c r="A21" s="68" t="s">
        <v>48</v>
      </c>
      <c r="B21" s="69"/>
      <c r="C21" s="69"/>
      <c r="D21" s="69"/>
      <c r="E21" s="69"/>
      <c r="F21" s="69"/>
      <c r="G21" s="70"/>
      <c r="H21" s="63">
        <f>SUM(I16:I20)</f>
        <v>0</v>
      </c>
      <c r="I21" s="64"/>
      <c r="J21" s="44"/>
      <c r="K21" s="44"/>
    </row>
    <row r="22" spans="1:11" s="4" customFormat="1" ht="21.6" thickBot="1" x14ac:dyDescent="0.45">
      <c r="A22" s="60" t="s">
        <v>36</v>
      </c>
      <c r="B22" s="61"/>
      <c r="C22" s="61"/>
      <c r="D22" s="61"/>
      <c r="E22" s="61"/>
      <c r="F22" s="61"/>
      <c r="G22" s="61"/>
      <c r="H22" s="61"/>
      <c r="I22" s="61"/>
      <c r="J22" s="61"/>
      <c r="K22" s="62"/>
    </row>
    <row r="23" spans="1:11" s="4" customFormat="1" ht="407.4" customHeight="1" x14ac:dyDescent="0.4">
      <c r="A23" s="65">
        <v>6</v>
      </c>
      <c r="B23" s="123" t="s">
        <v>34</v>
      </c>
      <c r="C23" s="121" t="s">
        <v>52</v>
      </c>
      <c r="D23" s="119"/>
      <c r="E23" s="119"/>
      <c r="F23" s="119"/>
      <c r="G23" s="114">
        <v>30</v>
      </c>
      <c r="H23" s="112"/>
      <c r="I23" s="112">
        <f>H23*G23</f>
        <v>0</v>
      </c>
      <c r="J23" s="65"/>
      <c r="K23" s="65"/>
    </row>
    <row r="24" spans="1:11" s="4" customFormat="1" ht="262.2" customHeight="1" thickBot="1" x14ac:dyDescent="0.45">
      <c r="A24" s="67"/>
      <c r="B24" s="124"/>
      <c r="C24" s="122"/>
      <c r="D24" s="120"/>
      <c r="E24" s="120"/>
      <c r="F24" s="120"/>
      <c r="G24" s="115"/>
      <c r="H24" s="113"/>
      <c r="I24" s="113"/>
      <c r="J24" s="67"/>
      <c r="K24" s="67"/>
    </row>
    <row r="25" spans="1:11" s="4" customFormat="1" ht="21.6" customHeight="1" thickBot="1" x14ac:dyDescent="0.45">
      <c r="A25" s="134" t="s">
        <v>49</v>
      </c>
      <c r="B25" s="135"/>
      <c r="C25" s="135"/>
      <c r="D25" s="135"/>
      <c r="E25" s="135"/>
      <c r="F25" s="135"/>
      <c r="G25" s="136"/>
      <c r="H25" s="125">
        <f>I23</f>
        <v>0</v>
      </c>
      <c r="I25" s="126"/>
      <c r="J25" s="44"/>
      <c r="K25" s="44"/>
    </row>
    <row r="26" spans="1:11" s="4" customFormat="1" ht="21.6" thickBot="1" x14ac:dyDescent="0.45">
      <c r="A26" s="116" t="s">
        <v>37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8"/>
    </row>
    <row r="27" spans="1:11" s="4" customFormat="1" ht="407.4" customHeight="1" x14ac:dyDescent="0.4">
      <c r="A27" s="65">
        <v>7</v>
      </c>
      <c r="B27" s="132" t="s">
        <v>35</v>
      </c>
      <c r="C27" s="121" t="s">
        <v>43</v>
      </c>
      <c r="D27" s="119"/>
      <c r="E27" s="119"/>
      <c r="F27" s="119"/>
      <c r="G27" s="114">
        <v>7220</v>
      </c>
      <c r="H27" s="112"/>
      <c r="I27" s="112">
        <f>G27*H27</f>
        <v>0</v>
      </c>
      <c r="J27" s="65"/>
      <c r="K27" s="65"/>
    </row>
    <row r="28" spans="1:11" s="4" customFormat="1" ht="255.6" customHeight="1" thickBot="1" x14ac:dyDescent="0.45">
      <c r="A28" s="67"/>
      <c r="B28" s="133"/>
      <c r="C28" s="122"/>
      <c r="D28" s="120"/>
      <c r="E28" s="120"/>
      <c r="F28" s="120"/>
      <c r="G28" s="115"/>
      <c r="H28" s="113"/>
      <c r="I28" s="113"/>
      <c r="J28" s="67"/>
      <c r="K28" s="67"/>
    </row>
    <row r="29" spans="1:11" s="4" customFormat="1" ht="21.6" customHeight="1" thickBot="1" x14ac:dyDescent="0.45">
      <c r="A29" s="127" t="s">
        <v>50</v>
      </c>
      <c r="B29" s="128"/>
      <c r="C29" s="128"/>
      <c r="D29" s="128"/>
      <c r="E29" s="128"/>
      <c r="F29" s="128"/>
      <c r="G29" s="129"/>
      <c r="H29" s="130">
        <f>I27</f>
        <v>0</v>
      </c>
      <c r="I29" s="131"/>
      <c r="J29" s="44"/>
      <c r="K29" s="44"/>
    </row>
    <row r="30" spans="1:11" x14ac:dyDescent="0.4">
      <c r="A30" s="111" t="s">
        <v>16</v>
      </c>
      <c r="B30" s="111"/>
      <c r="C30" s="111"/>
      <c r="D30" s="111"/>
      <c r="E30" s="111"/>
      <c r="F30" s="111"/>
      <c r="G30" s="111"/>
      <c r="H30" s="111"/>
      <c r="I30" s="111"/>
    </row>
    <row r="31" spans="1:11" x14ac:dyDescent="0.4">
      <c r="A31" s="13" t="s">
        <v>51</v>
      </c>
      <c r="B31" s="16"/>
      <c r="C31" s="16"/>
      <c r="D31" s="16"/>
      <c r="E31" s="16"/>
      <c r="F31" s="16"/>
    </row>
    <row r="32" spans="1:11" x14ac:dyDescent="0.4">
      <c r="A32" s="16"/>
      <c r="B32" s="16"/>
      <c r="C32" s="16"/>
      <c r="D32" s="16"/>
      <c r="E32" s="16"/>
      <c r="F32" s="16"/>
    </row>
    <row r="33" spans="1:259" x14ac:dyDescent="0.4">
      <c r="A33" s="108" t="s">
        <v>17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259" ht="27.6" customHeight="1" x14ac:dyDescent="0.4">
      <c r="A34" s="109" t="s">
        <v>53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1:259" ht="21" customHeight="1" x14ac:dyDescent="0.4">
      <c r="A35" s="109" t="s">
        <v>54</v>
      </c>
      <c r="B35" s="109"/>
      <c r="C35" s="109"/>
      <c r="D35" s="109"/>
      <c r="E35" s="109"/>
      <c r="F35" s="109"/>
      <c r="G35" s="109"/>
      <c r="H35" s="109"/>
      <c r="I35" s="25"/>
      <c r="J35" s="25"/>
      <c r="K35" s="25"/>
    </row>
    <row r="36" spans="1:259" x14ac:dyDescent="0.4">
      <c r="A36" s="19" t="s">
        <v>18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259" x14ac:dyDescent="0.4">
      <c r="A37" s="110" t="s">
        <v>19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259" s="9" customFormat="1" ht="13.8" x14ac:dyDescent="0.25">
      <c r="A38" s="107" t="s">
        <v>24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ht="23.4" customHeight="1" x14ac:dyDescent="0.4">
      <c r="A39" s="110" t="s">
        <v>20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259" x14ac:dyDescent="0.4">
      <c r="A40" s="21" t="s">
        <v>23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2" spans="1:259" s="9" customFormat="1" ht="13.8" x14ac:dyDescent="0.25">
      <c r="A42" s="6"/>
      <c r="B42" s="18" t="s">
        <v>21</v>
      </c>
      <c r="C42" s="18"/>
      <c r="D42" s="17"/>
      <c r="E42" s="17"/>
      <c r="F42" s="17"/>
      <c r="G42" s="11"/>
      <c r="H42" s="10"/>
      <c r="I42" s="10"/>
      <c r="J42" s="10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</row>
    <row r="43" spans="1:259" s="9" customFormat="1" ht="15.6" x14ac:dyDescent="0.3">
      <c r="A43" s="12"/>
      <c r="B43" s="81" t="s">
        <v>22</v>
      </c>
      <c r="C43" s="81"/>
      <c r="D43" s="81"/>
      <c r="E43" s="24"/>
      <c r="F43" s="24"/>
      <c r="G43" s="11"/>
      <c r="H43" s="10"/>
      <c r="I43" s="10"/>
      <c r="J43" s="10"/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</row>
    <row r="44" spans="1:259" s="9" customFormat="1" ht="13.8" x14ac:dyDescent="0.25">
      <c r="B44" s="17"/>
      <c r="C44" s="17"/>
      <c r="D44" s="17"/>
      <c r="E44" s="17"/>
      <c r="F44" s="17"/>
      <c r="G44" s="11"/>
      <c r="H44" s="10"/>
      <c r="I44" s="10"/>
      <c r="J44" s="10"/>
      <c r="K44" s="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</row>
    <row r="45" spans="1:259" s="9" customFormat="1" ht="13.8" x14ac:dyDescent="0.25">
      <c r="A45" s="6"/>
      <c r="B45" s="11"/>
      <c r="C45" s="11"/>
      <c r="D45" s="11"/>
      <c r="E45" s="11"/>
      <c r="F45" s="11"/>
      <c r="G45" s="11"/>
      <c r="H45" s="10"/>
      <c r="I45" s="10"/>
      <c r="J45" s="10"/>
      <c r="K45" s="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</row>
    <row r="46" spans="1:259" s="9" customFormat="1" ht="13.8" x14ac:dyDescent="0.25">
      <c r="A46" s="6"/>
      <c r="B46" s="11"/>
      <c r="C46" s="11"/>
      <c r="D46" s="11"/>
      <c r="E46" s="11"/>
      <c r="F46" s="11"/>
      <c r="G46" s="11"/>
      <c r="H46" s="10"/>
      <c r="I46" s="10"/>
      <c r="J46" s="10"/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</row>
    <row r="47" spans="1:259" s="9" customFormat="1" ht="13.8" x14ac:dyDescent="0.25">
      <c r="A47" s="6"/>
      <c r="B47" s="11"/>
      <c r="C47" s="11"/>
      <c r="D47" s="11"/>
      <c r="E47" s="11"/>
      <c r="F47" s="11"/>
      <c r="G47" s="11"/>
      <c r="H47" s="10"/>
      <c r="I47" s="10"/>
      <c r="J47" s="10"/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60">
    <mergeCell ref="C23:C24"/>
    <mergeCell ref="B23:B24"/>
    <mergeCell ref="H25:I25"/>
    <mergeCell ref="A29:G29"/>
    <mergeCell ref="H29:I29"/>
    <mergeCell ref="E23:E24"/>
    <mergeCell ref="F23:F24"/>
    <mergeCell ref="A23:A24"/>
    <mergeCell ref="B27:B28"/>
    <mergeCell ref="A27:A28"/>
    <mergeCell ref="C27:C28"/>
    <mergeCell ref="A25:G25"/>
    <mergeCell ref="D23:D24"/>
    <mergeCell ref="I27:I28"/>
    <mergeCell ref="H27:H28"/>
    <mergeCell ref="G27:G28"/>
    <mergeCell ref="A39:K39"/>
    <mergeCell ref="A26:K26"/>
    <mergeCell ref="F27:F28"/>
    <mergeCell ref="E27:E28"/>
    <mergeCell ref="D27:D28"/>
    <mergeCell ref="K27:K28"/>
    <mergeCell ref="J27:J28"/>
    <mergeCell ref="K23:K24"/>
    <mergeCell ref="J23:J24"/>
    <mergeCell ref="I23:I24"/>
    <mergeCell ref="H23:H24"/>
    <mergeCell ref="G23:G24"/>
    <mergeCell ref="B43:D43"/>
    <mergeCell ref="A4:J4"/>
    <mergeCell ref="A5:D7"/>
    <mergeCell ref="A8:D8"/>
    <mergeCell ref="A10:K10"/>
    <mergeCell ref="K11:K13"/>
    <mergeCell ref="G11:G13"/>
    <mergeCell ref="H11:H14"/>
    <mergeCell ref="I11:I14"/>
    <mergeCell ref="J11:J13"/>
    <mergeCell ref="A38:K38"/>
    <mergeCell ref="A33:K33"/>
    <mergeCell ref="A34:K34"/>
    <mergeCell ref="A37:K37"/>
    <mergeCell ref="A30:I30"/>
    <mergeCell ref="A35:H35"/>
    <mergeCell ref="J1:K1"/>
    <mergeCell ref="A11:A14"/>
    <mergeCell ref="B2:K2"/>
    <mergeCell ref="A15:K15"/>
    <mergeCell ref="A22:K22"/>
    <mergeCell ref="H21:I21"/>
    <mergeCell ref="K16:K20"/>
    <mergeCell ref="J16:J20"/>
    <mergeCell ref="A21:G21"/>
    <mergeCell ref="E5:K5"/>
    <mergeCell ref="E6:K6"/>
    <mergeCell ref="E7:K7"/>
    <mergeCell ref="E8:K8"/>
    <mergeCell ref="B11:C13"/>
    <mergeCell ref="D11:F13"/>
    <mergeCell ref="A9:G9"/>
  </mergeCells>
  <phoneticPr fontId="12" type="noConversion"/>
  <pageMargins left="0.11811023622047245" right="0.11811023622047245" top="0" bottom="0" header="0.31496062992125984" footer="0.31496062992125984"/>
  <pageSetup paperSize="9" scale="31" fitToHeight="0" orientation="landscape" r:id="rId1"/>
  <rowBreaks count="1" manualBreakCount="1">
    <brk id="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2025-05-28T06:34:43Z</dcterms:modified>
  <cp:category/>
  <cp:contentStatus/>
</cp:coreProperties>
</file>