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5/№19 - 28.05.2025/ТЕНДЕР/KR_1941_ТР_Свердловина_Першотр_гром/Публікація/"/>
    </mc:Choice>
  </mc:AlternateContent>
  <xr:revisionPtr revIDLastSave="2376" documentId="8_{5302F9A3-6B71-41ED-904B-BE0D30358D14}" xr6:coauthVersionLast="47" xr6:coauthVersionMax="47" xr10:uidLastSave="{453CE6C7-796D-485A-A86F-6194AAA5342D}"/>
  <bookViews>
    <workbookView xWindow="28680" yWindow="-120" windowWidth="29040" windowHeight="15720" xr2:uid="{00000000-000D-0000-FFFF-FFFF00000000}"/>
  </bookViews>
  <sheets>
    <sheet name="Дод_2" sheetId="2" r:id="rId1"/>
  </sheets>
  <definedNames>
    <definedName name="_xlnm._FilterDatabase" localSheetId="0" hidden="1">Дод_2!$D$17:$G$17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2" l="1"/>
  <c r="G21" i="2"/>
  <c r="G22" i="2"/>
  <c r="G23" i="2"/>
  <c r="G24" i="2"/>
  <c r="G25" i="2"/>
  <c r="G26" i="2"/>
  <c r="G30" i="2"/>
  <c r="G31" i="2"/>
  <c r="G32" i="2"/>
  <c r="G34" i="2"/>
  <c r="G35" i="2"/>
  <c r="G36" i="2"/>
  <c r="G37" i="2"/>
  <c r="G38" i="2"/>
  <c r="G39" i="2"/>
  <c r="G40" i="2"/>
  <c r="G41" i="2"/>
  <c r="G42" i="2"/>
  <c r="G43" i="2"/>
  <c r="G44" i="2"/>
  <c r="G45" i="2"/>
  <c r="G47" i="2"/>
  <c r="G48" i="2"/>
  <c r="G49" i="2"/>
  <c r="G50" i="2"/>
  <c r="G51" i="2"/>
  <c r="G52" i="2"/>
  <c r="G54" i="2"/>
  <c r="G55" i="2"/>
  <c r="G56" i="2"/>
  <c r="G58" i="2"/>
  <c r="G59" i="2"/>
  <c r="G60" i="2"/>
  <c r="G61" i="2"/>
  <c r="G63"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8" i="2"/>
  <c r="G99" i="2"/>
  <c r="G100" i="2"/>
  <c r="G101" i="2"/>
  <c r="G102" i="2"/>
  <c r="G103" i="2"/>
  <c r="G104" i="2"/>
  <c r="G105" i="2"/>
  <c r="G106" i="2"/>
  <c r="G107" i="2"/>
  <c r="G108" i="2"/>
  <c r="G109" i="2"/>
  <c r="G110" i="2"/>
  <c r="G111" i="2"/>
  <c r="G112" i="2"/>
  <c r="G113" i="2"/>
  <c r="G114" i="2"/>
  <c r="G117" i="2"/>
  <c r="G118" i="2"/>
  <c r="G119" i="2"/>
  <c r="G120" i="2"/>
  <c r="G121" i="2"/>
  <c r="G122" i="2"/>
  <c r="G123" i="2"/>
  <c r="G124" i="2"/>
  <c r="G125" i="2"/>
  <c r="G126" i="2"/>
  <c r="G127" i="2"/>
  <c r="G128" i="2"/>
  <c r="G129" i="2"/>
  <c r="G130" i="2"/>
  <c r="G131" i="2"/>
  <c r="G132" i="2"/>
  <c r="G133" i="2"/>
  <c r="G134" i="2"/>
  <c r="G135" i="2"/>
  <c r="G136" i="2"/>
  <c r="G138" i="2"/>
  <c r="G139" i="2"/>
  <c r="G140" i="2"/>
  <c r="G141" i="2"/>
  <c r="G142" i="2"/>
  <c r="G143" i="2"/>
  <c r="G144" i="2"/>
  <c r="G145" i="2"/>
  <c r="G146" i="2"/>
  <c r="G147" i="2"/>
  <c r="G148" i="2"/>
  <c r="G149" i="2"/>
  <c r="G151" i="2"/>
  <c r="G152" i="2"/>
  <c r="G153" i="2"/>
  <c r="G154" i="2"/>
  <c r="G155" i="2"/>
  <c r="G156" i="2"/>
  <c r="G157" i="2"/>
  <c r="G158" i="2"/>
  <c r="G160" i="2"/>
  <c r="G161" i="2"/>
  <c r="G162" i="2"/>
  <c r="G163" i="2"/>
  <c r="G164" i="2"/>
  <c r="G165" i="2"/>
  <c r="G166" i="2"/>
  <c r="G167" i="2"/>
  <c r="G168" i="2"/>
  <c r="G169" i="2"/>
  <c r="G170" i="2"/>
  <c r="G171" i="2"/>
  <c r="G172" i="2"/>
  <c r="G175" i="2"/>
  <c r="G176" i="2"/>
  <c r="G177" i="2"/>
  <c r="G178" i="2"/>
  <c r="G179" i="2"/>
  <c r="G180" i="2"/>
  <c r="G181" i="2"/>
  <c r="G182" i="2"/>
  <c r="G183" i="2"/>
  <c r="G184" i="2"/>
  <c r="G185" i="2"/>
  <c r="G187" i="2"/>
  <c r="G188" i="2"/>
  <c r="G189" i="2"/>
  <c r="G190" i="2"/>
  <c r="G191" i="2"/>
  <c r="G192" i="2"/>
  <c r="G193" i="2"/>
  <c r="G194" i="2"/>
  <c r="G195" i="2"/>
  <c r="G196" i="2"/>
  <c r="G197" i="2"/>
  <c r="G198" i="2"/>
  <c r="G199" i="2"/>
  <c r="G200" i="2"/>
  <c r="G201" i="2"/>
  <c r="G202" i="2"/>
  <c r="G203" i="2"/>
  <c r="G204" i="2"/>
  <c r="G206" i="2"/>
  <c r="G207" i="2"/>
  <c r="G208" i="2"/>
  <c r="G209" i="2"/>
  <c r="G212" i="2"/>
  <c r="G213" i="2"/>
  <c r="G214" i="2"/>
  <c r="G215" i="2"/>
  <c r="G216" i="2"/>
  <c r="G217" i="2"/>
  <c r="G218" i="2"/>
  <c r="G219" i="2"/>
  <c r="G220" i="2"/>
  <c r="G221" i="2"/>
  <c r="G222" i="2"/>
  <c r="G223" i="2"/>
  <c r="G224" i="2"/>
  <c r="G225" i="2"/>
  <c r="G227" i="2"/>
  <c r="G228" i="2"/>
  <c r="G229" i="2"/>
  <c r="G230" i="2"/>
  <c r="G231" i="2"/>
  <c r="G232" i="2"/>
  <c r="G233" i="2"/>
  <c r="G234" i="2"/>
  <c r="G235" i="2"/>
  <c r="G236" i="2"/>
  <c r="G237" i="2"/>
  <c r="G238" i="2"/>
  <c r="G240" i="2"/>
  <c r="G241" i="2"/>
  <c r="G242" i="2"/>
  <c r="G243" i="2"/>
  <c r="G244" i="2"/>
  <c r="G245" i="2"/>
  <c r="G246" i="2"/>
  <c r="G247" i="2"/>
  <c r="G248" i="2"/>
  <c r="G249" i="2"/>
  <c r="G250" i="2"/>
  <c r="G252" i="2"/>
  <c r="G253" i="2"/>
  <c r="G254" i="2"/>
  <c r="G255" i="2"/>
  <c r="G256" i="2"/>
  <c r="G257" i="2"/>
  <c r="G258" i="2"/>
  <c r="G259" i="2"/>
  <c r="G260" i="2"/>
  <c r="G261" i="2"/>
  <c r="G262" i="2"/>
  <c r="G263" i="2"/>
  <c r="G264" i="2"/>
  <c r="G265" i="2"/>
  <c r="G266" i="2"/>
  <c r="G267" i="2"/>
  <c r="G268" i="2"/>
  <c r="G269" i="2"/>
  <c r="G19" i="2"/>
  <c r="F270" i="2" s="1"/>
</calcChain>
</file>

<file path=xl/sharedStrings.xml><?xml version="1.0" encoding="utf-8"?>
<sst xmlns="http://schemas.openxmlformats.org/spreadsheetml/2006/main" count="509" uniqueCount="270">
  <si>
    <t>№</t>
  </si>
  <si>
    <t>т</t>
  </si>
  <si>
    <t>м3</t>
  </si>
  <si>
    <t>м2</t>
  </si>
  <si>
    <t>компл.</t>
  </si>
  <si>
    <t>кг</t>
  </si>
  <si>
    <t>Пісок природний, рядовий</t>
  </si>
  <si>
    <t>Установлення бетонних поребриків на бетонну основу</t>
  </si>
  <si>
    <t>Улаштування вимощення з бетону товщиною покриття 10 см</t>
  </si>
  <si>
    <t>Суміші бетонні готові важкі, клас бетону В15 [М200], крупність заповнювача більше 20 до 40 мм</t>
  </si>
  <si>
    <t>Установлення розподільних коробок</t>
  </si>
  <si>
    <t>Кабель до 35 кВ у прокладених трубах, блоках і коробах, маса 1 м до 1 кг</t>
  </si>
  <si>
    <t xml:space="preserve">Ціна за одиницю,  з урахуванням всіх податків та зборів, грн. </t>
  </si>
  <si>
    <t xml:space="preserve">Вартість, з урахуванням всіх податків та зборів, грн. </t>
  </si>
  <si>
    <t>Технічні характеристики та опис</t>
  </si>
  <si>
    <t xml:space="preserve">Одиниця вимірювання </t>
  </si>
  <si>
    <t>Загальна кількість</t>
  </si>
  <si>
    <t xml:space="preserve">Сума пропозиції, з урахуванням всіх податків та зборів, грн. </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</si>
  <si>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</si>
  <si>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</si>
  <si>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зменшити обсяги закупівлі в залежності від наявного фінансування.</t>
  </si>
  <si>
    <t>Ми погоджуємось зафіксувати цінову пропозицію на термін в 90 календарних днів з моменту подачі (до моменту підписання Договору) та до повного завершення робіт.</t>
  </si>
  <si>
    <t>Надаючи дану пропозицію, 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</si>
  <si>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Надаючи дану пропозицію ми погоджуємося  з тим, що ознайомлені з наявною технічною документацією та врахували у своїй пропозиції всі можливі заходи, роботи та матеріали,  що нею передбачені.</t>
  </si>
  <si>
    <t>Фірмовий Бланк</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</si>
  <si>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</si>
  <si>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</si>
  <si>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</si>
  <si>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</si>
  <si>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</si>
  <si>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</si>
  <si>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xml:space="preserve">Строк виконання:___________________календарних днів з моменту укладання договору, але неодмінно до повного виконання всіх зобов’язань за договором </t>
  </si>
  <si>
    <t>Ми погоджуємося з умовами договору будівельного підряду  Замовника, який відображено у  Додатку 4 до Запиту.</t>
  </si>
  <si>
    <t>Гарантійний термін_______________________________________ місяців.</t>
  </si>
  <si>
    <t>Генеральний план ГП. Будівництво огорожі</t>
  </si>
  <si>
    <t>Планування вручну, група ґрунтів 2</t>
  </si>
  <si>
    <t>Установлення металевої огорожі з сітчастих панелей по залізобетонних стовпах без цоколя, висотою до 1,7 м</t>
  </si>
  <si>
    <t>Улаштування хвірток без установлення стовпів при металевих огорожах і огорожах із панелей</t>
  </si>
  <si>
    <t>Улаштування воріт глухих при установлених стовпах</t>
  </si>
  <si>
    <t>Ворота із зварних сітчастих панелей розпашні з хвірткою, шириною 6 м</t>
  </si>
  <si>
    <t>Труба металева прямокутна 60х40х3 мм L=2250 мм</t>
  </si>
  <si>
    <t>Зварні сітчасті панелі, Н=1700 мм</t>
  </si>
  <si>
    <t>Гідротехнічні рішення. Буріння свердловини</t>
  </si>
  <si>
    <t>Свердловина № 000334</t>
  </si>
  <si>
    <t>Підготовка майданчику та циркуляційна система</t>
  </si>
  <si>
    <t>Розроблення ґрунту у відвал екскаваторами "драглайн" або "зворотна лопата" з ковшом місткістю 0,25 м3, група ґрунтів 3 при роботi на водогосподарському будiвництвi при об'ємi котлована до 300 м3/ /при площi котлована до 100 м2/ /при глибинi котлована до 3 м, незалежно вiд об'єму котлована або його площi/ при роботi на водогосподарському будiвництвi /при площi котлована до 100 м2/ /при глибинi котлована до 3 м, незалежно вiд об'єму котлована або його площi/</t>
  </si>
  <si>
    <t>Доробка вручну, зачистка дна i стiнок вручну з викидом ґрунту в котлованах i траншеях, розроблених механiзованим способом</t>
  </si>
  <si>
    <t>Планування площ ручним способом, група ґрунтів 3</t>
  </si>
  <si>
    <t>Буріння під обсадні труби</t>
  </si>
  <si>
    <t>Роторне буріння свердловин із прямою промивкою установками з дизельним двигуном глибиною буріння до 100 м у грунтах групи 2
/застосування долiт дiаметром до 125мм/, в утруднених умовах</t>
  </si>
  <si>
    <t>Роторне буріння свердловин із прямою промивкою установками з дизельним двигуном глибиною буріння до 100 м у ґрунтах групи 2, в утруднених умовах /застосування долiт дiаметром до 200мм/, /застосування долiт дiаметром до 200мм/, в утруднених умовах, розширення свердловин на 100 мм</t>
  </si>
  <si>
    <t>Роторне буріння свердловин із прямою промивкою установками з дизельним двигуном глибиною буріння до 100 м у грунтах групи 3
/застосування долiт дiаметром до 125мм/, в утруднених умовах</t>
  </si>
  <si>
    <t>Роторне буріння свердловин із прямою промивкою установками з дизельним двигуном глибиною буріння до 100 м у ґрунтах групи 3,
/застосування долiт дiаметром до 200мм/, в утруднених умовах, розширення свердловин на 100 мм</t>
  </si>
  <si>
    <t>Роторне буріння свердловин із прямою промивкою установками з дизельним двигуном глибиною буріння до 100 м у ґрунтах групи 4
/застосування долiт дiаметром до 125мм/, в утруднених умовах</t>
  </si>
  <si>
    <t>Роторне буріння свердловин із прямою промивкою установками з дизельним двигуном глибиною буріння до 100 м у ґрунтах групи 4,
/застосування долiт дiаметром до 200мм/, в утруднених умовах, розширення свердловин на 100 мм</t>
  </si>
  <si>
    <t>Роторне буріння свердловин із прямою промивкою установками з дизельним двигуном глибиною буріння до 100 м у грунтах групи 5
/застосування долiт дiаметром до 125мм/, в утруднених умовах</t>
  </si>
  <si>
    <t>Роторне буріння свердловин із прямою промивкою установками з дизельним двигуном глибиною буріння до 100 м у ґрунтах групи 5,
/застосування долiт дiаметром до 200мм/, в утруднених умовах, розширення свердловин на 100 мм</t>
  </si>
  <si>
    <t>Роторне буріння свердловин із прямою промивкою установками з дизельним двигуном глибиною буріння до 100 м у ґрунтах групи 5,
/застосування долiт дiаметром до 200мм/, в утруднених умовах, розширення свердловин на 50 мм</t>
  </si>
  <si>
    <t>Роторне буріння свердловин із прямою промивкою установками з дизельним двигуном глибиною буріння до 100 м у ґрунтах групи 6
/застосування долiт дiаметром до 125мм/, в утруднених умовах</t>
  </si>
  <si>
    <t>Роторне буріння свердловин із прямою промивкою установками з дизельним двигуном глибиною буріння до 100 м у ґрунтах групи 10
/застосування долiт дiаметром до 125мм/, в утруднених умовах</t>
  </si>
  <si>
    <t>Роторне буріння свердловин із прямою промивкою установками з дизельним двигуном глибиною буріння до 100 м у ґрунтах групи 10
/застосування долiт дiаметром до 125мм/, в утруднених умовах, розширення свердловин на 50 мм</t>
  </si>
  <si>
    <t>Кріплення свердловини обсадними трубами</t>
  </si>
  <si>
    <t>Кріплення свердловин, при роторному бурінні установками і агрегатами на базі автомобілів, трубами з муфтовим з'єднанням, глибина свердловини до 100 м, група грунтів за стійкістю 2, в утруднених умовах /трубами iз зовнiшнiм дiаметром до 200 мм/</t>
  </si>
  <si>
    <t>Кріплення свердловин, при роторному бурінні установками і агрегатами на базі автомобілів, трубами з муфтовим з'єднанням, глибина свердловини до 100 м, група грунтів за стійкістю 1, в утруднених умовах /трубами iз зовнiшнiм дiаметром до 200 мм/</t>
  </si>
  <si>
    <t>Цементація затрубного простору комплектом бурового обладнання і цементаційною установкою при витратах сухої суміші на 1 м цементування частини свердловини до 400 кг або більше 400 кг при роторному бурінні установками, глибина посадки колони, що цементується, до 50 м, в утруднених умовах /при зовнiшньому дiаметрi труб до 200 мм/</t>
  </si>
  <si>
    <t>Вільний спуск або підняття обсадних труб [надфільтрових труб] у трубах більшого діаметра при бурінні обертальному установками і агрегатами на базі автомобілів вантажопідйомністю 12,5 т, зі з'єднанням труб муфтовим, в утруднених умовах /труби дiаметром до 151-250 мм/</t>
  </si>
  <si>
    <t>Відкачування води із свердловини ерліфтом із застосуванням комплекту обладнання ударно-канатного буріння з компресором, що працює від електродвигуна, при глибині свердловини до 200 м, в утруднених умовах</t>
  </si>
  <si>
    <t>Відкачування води насосом із застосуванням комплекту обладнання роторного буріння при глибині свердловини до 500 м, в утруднених умовах</t>
  </si>
  <si>
    <t>Ліквідація бурових робіт та рекультивація майданчику</t>
  </si>
  <si>
    <t>Засипка вручну траншей, пазух котлованiв i ям, група грунтiв 1</t>
  </si>
  <si>
    <t>Засипка вручну траншей, пазух котлованів і ям, група ґрунтів 2</t>
  </si>
  <si>
    <t>Планування площ ручним способом, група грунтів 2</t>
  </si>
  <si>
    <t>Матеріали</t>
  </si>
  <si>
    <t>Портландцемент тампонажний бездобавковий</t>
  </si>
  <si>
    <t>Гліна бентонітова</t>
  </si>
  <si>
    <t>Труби НПВХ обсадні діаметр 160 мм, товщина стінки 9,4 мм</t>
  </si>
  <si>
    <t>Труби НПВХ обсадні дiаметр 125 мм, товщина стiнки 7,4 мм</t>
  </si>
  <si>
    <t>Пусконаладжувальні роботи ГР</t>
  </si>
  <si>
    <t>Водозабірна споруда підземних вод з заглибними насосами, ерліфтами, продуктивність до 2500 м3/доб.</t>
  </si>
  <si>
    <t>Технологічні рішення ТХ. Обв'язування свердловини. Монтаж насосного обладнання</t>
  </si>
  <si>
    <t>Обв"язування свердловини</t>
  </si>
  <si>
    <t>Установлення ПВХ, ПЕ, ППР або латунних фасонних частин: відводів, колін, кранів, патрубків, трійників, переходів, муфт діаметром до 110 мм</t>
  </si>
  <si>
    <t>Установлення поліетиленових трійників діаметром до 110 мм</t>
  </si>
  <si>
    <t>Монтаж фільтра, діаметр умовного проходу 25 мм</t>
  </si>
  <si>
    <t>Установлення лічильників [водомірів] діаметром до 40 мм</t>
  </si>
  <si>
    <t>Установлення сталевих засувок або клапанів зворотних діаметром 50 мм</t>
  </si>
  <si>
    <t>Врізування в діючі внутрішні мережі трубопроводів опалення і водопостачання діаметром 50 мм</t>
  </si>
  <si>
    <t>Установлення манометрів з триходовим краном</t>
  </si>
  <si>
    <t>Прилади, що монтуються на технологiчному трубопроводi [расходомiр об'ємний, швидкiсний, iндукцiйний; ротаметр, клапан регулюючий; регулятор тиску та температури прямої дiї; покажчик потоку рiдини; проточнi датчики концентратомiрiв i щiльномiрiв, РН-метрiв], дiаметр трубопроводу до 50 мм</t>
  </si>
  <si>
    <t>Коліно  90 град. д. 32, ПВХ</t>
  </si>
  <si>
    <t>Муфта редук. д32х20 ПВХ клей</t>
  </si>
  <si>
    <t>Муфта ПВХ д.20Х1/2" ВР</t>
  </si>
  <si>
    <t>Кран садовий д1/2'' ЗР</t>
  </si>
  <si>
    <t>Манометр д1/2'' ЗР</t>
  </si>
  <si>
    <t>Трійник ВР (3 сторони) д1/2'' ПВХ</t>
  </si>
  <si>
    <t>Ніпель 1/2''х1/2'' ПВХ</t>
  </si>
  <si>
    <t>Трійник д32 ПВХ клей</t>
  </si>
  <si>
    <t>Кран д. 32 ПВХ клей</t>
  </si>
  <si>
    <t>Коліно 45° д.32 ПВХ клей</t>
  </si>
  <si>
    <t>Коліно д20х1/2</t>
  </si>
  <si>
    <t>Втулка подовж. ЗР д.32х3/4"</t>
  </si>
  <si>
    <t>Фільтр грубого очищення д 3/4"</t>
  </si>
  <si>
    <t>Лічильник води Qalcosonic w1 20-4.0 гайками 3/4</t>
  </si>
  <si>
    <t>Клапан зворотнiй  Д 3/4" ВР</t>
  </si>
  <si>
    <t>Муфта розбірна д.32 (ПВХ клей)х1'' ВР</t>
  </si>
  <si>
    <t>Втулка буртова д. 32 мм звар ПЕ</t>
  </si>
  <si>
    <t>Коліно терморезисторне ПЕ 90 град. д.32</t>
  </si>
  <si>
    <t>Труба ПВХ д. 32 мм дл.100-450</t>
  </si>
  <si>
    <t>Датчик тиску 4-20 mA</t>
  </si>
  <si>
    <t>Ніпель 1''х1'' ЗР</t>
  </si>
  <si>
    <t>Муфта розбірна д.32 ПВХ</t>
  </si>
  <si>
    <t>Кріплення  для  трубопроводу  діам. 32 мм, кронштейн</t>
  </si>
  <si>
    <t>Герметичний оголовок та  водопідйомна колона</t>
  </si>
  <si>
    <t>Монтаж насоса артезiанського iз заглибним електродвигуном</t>
  </si>
  <si>
    <t>Насос MNP 404-27</t>
  </si>
  <si>
    <t>Монтаж троса iз замками тросової системи</t>
  </si>
  <si>
    <t>Трос ф4 мм</t>
  </si>
  <si>
    <t>Петля монтажна н/ж</t>
  </si>
  <si>
    <t>Установлення оголовку</t>
  </si>
  <si>
    <t>Герметичний оголовок в зборі нержавіючої сталі ф32/222 мм з отворами під нерж болти, отворами та герметичними латунними   муфтами під кабель, нерж муфтами під водопідйомну трубу та п'єзометричну трубку з заглушкою, біконітовою прокладкою, з   монтажними петлями, з комплектом метизів (а саме 4 болти, гайки, шайби з нерж сталі м12 мм), комплект</t>
  </si>
  <si>
    <t>Прокладання трубопроводів водопостачання з напірних поліетиленових труб високого тиску зовнішнім діаметром 32 мм зі з'єднанням терморезисторним зварюванням</t>
  </si>
  <si>
    <t>Труба д.32х2,9 SDR 11 ПЕ 100</t>
  </si>
  <si>
    <t>Датчик сухого ходу</t>
  </si>
  <si>
    <t>Гідростатичний датчик рівня діапазон вимірювання 0-1 МПа</t>
  </si>
  <si>
    <t>Адаптер  РЕ- латунь ф32х1 1/4"</t>
  </si>
  <si>
    <t>Ніпель 1 1/4"</t>
  </si>
  <si>
    <t>Установлення сталевих засувок або клапанів зворотних діаметром 32 мм</t>
  </si>
  <si>
    <t>Зворотний клапан 1 1/4"</t>
  </si>
  <si>
    <t>Архітектурно будівельні рішення АБ. Будівництво підземної насосної станції над свердловиною. Будівництво майданчику для бювету</t>
  </si>
  <si>
    <t>Будівництво підземної насосної станції над свердловиною</t>
  </si>
  <si>
    <t>Розроблення ґрунту у відвал екскаваторами "драглайн" або "зворотна лопата" з ковшом місткістю 0,25 м3, група ґрунтів 2 /при площi котлована до 100 м2/</t>
  </si>
  <si>
    <t>Перевезення ґрунту до 15 км</t>
  </si>
  <si>
    <t>Засипка траншей і котлованів бульдозерами потужністю 59 кВт [80 к.с.] з переміщенням ґрунту до 5 м, група ґрунтів 1</t>
  </si>
  <si>
    <t>Ущільнення ґрунту пневматичними трамбівками, група ґрунтів 1, 2</t>
  </si>
  <si>
    <t>Улаштування основи під фундаменти щебеневої</t>
  </si>
  <si>
    <t>Улаштування круглих колодязів зі збірного залізобетону у сухих ґрунтах</t>
  </si>
  <si>
    <t>Щебінь із природного каменю для будівельних робіт, фракція 20-40 мм, марка М400</t>
  </si>
  <si>
    <t>Суміші бетонні готові важкі, клас бетону В7,5 [М100], крупність заповнювача більше 40 мм</t>
  </si>
  <si>
    <t>Плити покриття  1ПП15-2 залізобетонні серія 3.900.1-14 випуск 1</t>
  </si>
  <si>
    <t>Кільця  КС15.9 залізобетонні серія 3.900.1-14 випуск 1</t>
  </si>
  <si>
    <t>Драбина металева С1-02.</t>
  </si>
  <si>
    <t>Люк легкий</t>
  </si>
  <si>
    <t>Кільця  КС15.6 залізобетонні серія 3.900.1-14 випуск 1</t>
  </si>
  <si>
    <t>Кільця опорні  КО6 залізобетонні серія 3.900.1-14 випуск 1</t>
  </si>
  <si>
    <t>Кільця опорні  КС7.3 залізобетонні серія 3.900.1-14 випуск 1</t>
  </si>
  <si>
    <t>Фарбування суриком грат, рам, радіаторів, труб діаметром менше 50 мм тощо за два рази (драбин)</t>
  </si>
  <si>
    <t>Гідроізоляція стін, фундаментів бокова обмазувальна бітумна в 2 шари по вирівняній поверхні бутового мурування, цеглі, бетону</t>
  </si>
  <si>
    <t>Металізація закладних та анкерних виробів та випусків арматури</t>
  </si>
  <si>
    <t>Пробивання отворів в залізобетонних колодязях д110мм</t>
  </si>
  <si>
    <t>Забивання бітумом та пасмом смоляним кінців футляра</t>
  </si>
  <si>
    <t>Вентиляція</t>
  </si>
  <si>
    <t>Пробивання отворів в залізобетонних колодязях д110мм-6 шт</t>
  </si>
  <si>
    <t>Укладання трубопроводів із поліетиленових труб діаметром 110 мм з гідравличним випробуванням</t>
  </si>
  <si>
    <t>Труба ПВХ Д 110 мм</t>
  </si>
  <si>
    <t>Укладання трубопроводів із поліетиленових труб діаметром 125 мм з гідравличним випробуванням</t>
  </si>
  <si>
    <t>Труба ПВХ Д 125 мм, L=200 мм</t>
  </si>
  <si>
    <t>Укладання трубопроводів із поліетиленових труб діаметром 160 мм з гідравличним випробуванням</t>
  </si>
  <si>
    <t>Труба нПВХ Д 160 мм, L=500 мм</t>
  </si>
  <si>
    <t>Установлення поліетиленових фасонних частин: відводів, колін, патрубків, переходів діаметром до 110 мм</t>
  </si>
  <si>
    <t>Коліно ПВХ  діам. 110/90</t>
  </si>
  <si>
    <t>Установлення дефлекторів</t>
  </si>
  <si>
    <t>Дефлектор ПП D=110 мм</t>
  </si>
  <si>
    <t>Забивання отворів у місцях проходу трубопроводу в бетонних стінах</t>
  </si>
  <si>
    <t>Монтаж модульного контейнера та системи очищення води</t>
  </si>
  <si>
    <t>Розробка ґрунту вручну в траншеях глибиною до 2 м без кріплень з укосами, група ґрунтів 3</t>
  </si>
  <si>
    <t>Улаштування підстильних та вирівнювальних шарів основи із щебеню</t>
  </si>
  <si>
    <t>Установлення блоків стін підвалів масою до 1,5 т</t>
  </si>
  <si>
    <t>Блоки ФБС 2400х600х400</t>
  </si>
  <si>
    <t>Монтаж модульної бспоруди по комплексному очищенню води, маса 2 т</t>
  </si>
  <si>
    <t>Улаштування першого шару обмазувальної гідроізоляції</t>
  </si>
  <si>
    <t>Додавати на кожний наступний шар обмазувальної гідроізоляції</t>
  </si>
  <si>
    <t>Монтаж та підключення системи очистки води</t>
  </si>
  <si>
    <t>благоустрій</t>
  </si>
  <si>
    <t>Улаштування покриттів з дрібнорозмірних фігурних елементів мощення [ФЭМ]</t>
  </si>
  <si>
    <t>Портландцемент загальнобудівельного призначення бездобавковий, марка 300</t>
  </si>
  <si>
    <t>Плитка тротуарна сіра</t>
  </si>
  <si>
    <t>Суміші бетонні готові важкі, клас бетону В15 [М200], крупність заповнювача більше 40 мм</t>
  </si>
  <si>
    <t>Каменi бортовi БР100.20.8</t>
  </si>
  <si>
    <t>Установлення бортових каменів бетонних і залізобетонних при цементнобетонних покриттях</t>
  </si>
  <si>
    <t>Каменi бортовi БР100.30.15</t>
  </si>
  <si>
    <t>Монтаж конструкцій велопарковки</t>
  </si>
  <si>
    <t>Велопарковка "Happy babushka 2.0"(або аналог)</t>
  </si>
  <si>
    <t>Силове електрообладнання. Електропостачання свердловини</t>
  </si>
  <si>
    <t>Шафа керування</t>
  </si>
  <si>
    <t>Монтаж шафи керування або регулювання [0,3]</t>
  </si>
  <si>
    <t>Шафа керування насосом з функцією частотного регулювання, моторним дроселем та термостатом з антиконденсаційним   підігрівом, до 4 кВ, з пристроем комплексного вимірювання показників системи (витрата води, 2 лічильника (свердловина та   перміат), електроенергії, 3 ф та 1 ф, динамічного та статичного рівнів, TDS перміату) з GSM передачею даних до WEB-кабінету   користувача "Stoptheft VV 2.0"(або аналог)</t>
  </si>
  <si>
    <t>Вимикач автоматичний [автомат] одно-, дво-, триполюсний, що установлюється на конструкцiї на стiнi або колонi, струм до 25 А</t>
  </si>
  <si>
    <t>Автоматичний вимикач трьохполюсний 25А</t>
  </si>
  <si>
    <t>Прокладання кабелів перерізом до 10 мм2 з вініловою, наірітовою та поліетиленовою оболонками з кріпленням накладними скобами</t>
  </si>
  <si>
    <t>Провід контрольний водостійкий, ПВС 3х1,5 мм2,</t>
  </si>
  <si>
    <t>Провід занурювальний, ВПП2,5 мм2</t>
  </si>
  <si>
    <t>Коробка розгалужувальна з клемною коробкою</t>
  </si>
  <si>
    <t>Траншея для траси електрокабелю живлення щита керування</t>
  </si>
  <si>
    <t>Розроблення ґрунту з навантаженням на автомобілі-самоскиди екскаваторами одноковшовими дизельними на пневмоколісному ходу з ковшом місткістю 0,25 м3, група ґрунтів 2 /при розробцi траншей/</t>
  </si>
  <si>
    <t>Розроблення ґрунту у відвал екскаваторами "драглайн" або "зворотна лопата" з ковшом місткістю 0,25 м3, група ґрунтів 2 /при розробцi траншей/</t>
  </si>
  <si>
    <t>Улаштування піщаної основи під трубопроводи</t>
  </si>
  <si>
    <t>Пробивання отворів в бетонних стінах, підлогах товщиною 100 мм, площею до 500 см2</t>
  </si>
  <si>
    <t>Труба вініпластова по основі підлоги, діаметр до 32 мм</t>
  </si>
  <si>
    <t>Труба двост. електротех. з поліетилену з протяжкою Д 32 мм</t>
  </si>
  <si>
    <t>Крiплення д/труб Д16-32</t>
  </si>
  <si>
    <t>ВВГ 4Х2,5 мм2</t>
  </si>
  <si>
    <t>Провід контрольний КВВГ 8х1 мм2</t>
  </si>
  <si>
    <t>Закладення бетоном в залізобетонних стінах і перегородках отворів, гнізд і борозен площею до 0,1 м2</t>
  </si>
  <si>
    <t>Прокладання стрічки сигнальної</t>
  </si>
  <si>
    <t>Стрічка сигнальна з дротом "Обережно, кабель"</t>
  </si>
  <si>
    <t>Кабель до 35 кВ, що підвішується на тросі, маса 1 м до 1 кг</t>
  </si>
  <si>
    <t>Провід АВБбШв 4х4 мм2</t>
  </si>
  <si>
    <t>Заземлення</t>
  </si>
  <si>
    <t>Розробка ґрунту вручну в траншеях глибиною до 2 м без кріплень з укосами, група ґрунтів 2</t>
  </si>
  <si>
    <t>Заземлювач горизонтальний у траншеї зi сталi штабової, перерiз 160 мм2</t>
  </si>
  <si>
    <t>Заземлювач вертикальний з круглої сталi дiаметром 18 мм</t>
  </si>
  <si>
    <t>Провiдник заземлюючий вiдкрито по будiвельних основах зi штабової сталi перерiзом 160 мм2</t>
  </si>
  <si>
    <t>Зовнішні мережі водопостачання</t>
  </si>
  <si>
    <t>Водопровід В1</t>
  </si>
  <si>
    <t>Укладання трубопроводів із поліетиленових труб діаметром 50 мм з гідравличним випробуванням</t>
  </si>
  <si>
    <t>Труба водопровідна ПЕ100 SDR17 DN32 мм</t>
  </si>
  <si>
    <t>Муфта терморезисторна д32</t>
  </si>
  <si>
    <t>Відвід терморезисторний д32, 90 град.</t>
  </si>
  <si>
    <t>Промивання з дезінфекцією трубопроводів діаметром 50-65 мм</t>
  </si>
  <si>
    <t>Стрічка сигнальна з дротом "Обережно вода"</t>
  </si>
  <si>
    <t>Каналізація К1</t>
  </si>
  <si>
    <t>Розроблення ґрунту з навантаженням на автомобілі-самоскиди екскаваторами одноковшовими дизельними на пневмоколісному ходу з ковшом місткістю 0,25 м3, група ґрунтів 2 /при площi котлована до 100 м2/</t>
  </si>
  <si>
    <t>Труба поліетиленова водопровідна ПЕ-100 SDR 17 DN50 мм</t>
  </si>
  <si>
    <t>Протягування у футляр труб діаметром 100 мм</t>
  </si>
  <si>
    <t>Врізування в діючі внутрішні мережі трубопроводів каналізації діаметром 150 мм</t>
  </si>
  <si>
    <t>Труба ПЕ технічна (SN8) д. 75_4,3 мм, l=600 мм</t>
  </si>
  <si>
    <t>Колодязь каналізаційний</t>
  </si>
  <si>
    <t>Улаштування круглих збірних залізобетонних каналізаційних колодязів діаметром 1 м у сухих ґрунтах</t>
  </si>
  <si>
    <t>Плити днищ  ПН10 залізобетонні серія 3.900.1-14 випуск 1</t>
  </si>
  <si>
    <t>Кільця  КС10.6 залізобетонні серія 3.900.1-14 випуск 1</t>
  </si>
  <si>
    <t>Кільця  КС10.9 залізобетонні серія 3.900.1-14 випуск 1</t>
  </si>
  <si>
    <t>Плити покриття  ПП10-2 залізобетонні серія 3.900.1-14 випуск 1</t>
  </si>
  <si>
    <t>Люк чавунний для колодязів важкий</t>
  </si>
  <si>
    <t>Оформленняя дозвільної документації на будівництво та експлуатацію (включити попозиційно у інші витрати)</t>
  </si>
  <si>
    <t>Розробка ПВР на складні види робіт, які визначені у ПОБ. Складання та підготовка виконавчої документації (ПВР, акти прихованих робіт, акти проміжного прийняття відповідальних конструкцій, заповнення та надання загального журналу робіт, заповнення та надання спеціальних журналів з окремих видів робіт, сертифікати, тощо) відповідно до ДБН А.3.1-5: 2016 "Організація будівельного виробництва"</t>
  </si>
  <si>
    <t>Реєстрація, подача та отримання повідомлення (для СС1) в ДІАМ про початок будівельних робіт, в т.ч. Оформлення документації на початок будівельних робіт для об’єктів класу наслідків, оформлення паспорта об’єкта будівництва</t>
  </si>
  <si>
    <t>Розробка та погодження у відповідних органах держвлади індивідуальних технологічних нормативів використання питної води (ІТНВПВ) з метою отримання дозволу на спеціальне водокористування (ст. 49 ВОДНИЙ КОДЕКС УКРАЇНИ)</t>
  </si>
  <si>
    <t>Реєстрація, подача та прийом повідомлення (для СС1) в ДІАМ на закінчення будівельних робіт, в т.ч. Видача документації на закінчення будівельних робіт на об'єктах класу наслідків</t>
  </si>
  <si>
    <t>Внесення паспорту свердловини до Державного реєстру артезіанських свердловин (Постанова КМУ №963 від 8.10.2012 р.).</t>
  </si>
  <si>
    <t>Виконання хімбак аналізу із бювету</t>
  </si>
  <si>
    <t>Консультування щодо порядку звітування та оптимізації сплати ренти за використану воду</t>
  </si>
  <si>
    <t>Складання Додатку до паспорту артезіанської свердловини“Опис артезіанської свердловини”</t>
  </si>
  <si>
    <t>Підготовка документації та отримання дозволу на спецводокористування (ст. 48 ВКУ)</t>
  </si>
  <si>
    <t>Роботи з опломбування свердловини з наданням відповідного акту</t>
  </si>
  <si>
    <t>Реєстрація прибору обліку в автоматизованій системі обліку видобутої води (Наказ МінЕкології № 110 від 23.03.2016)</t>
  </si>
  <si>
    <t>Встановлення інформаційного стенду 1,5х1м (паспорт об’єкту, постанова КМУ від 13 квітня 2011 р. № 466 “ПОРЯДОК виконання підготовчих та будівельних робіт”</t>
  </si>
  <si>
    <t>Виконання хімбаканалізу води із свердловини</t>
  </si>
  <si>
    <t>Подання Додатку до паспорту артезіанської свердловини “Опис артезіанської свердловини” до Держгеонадр (Наказ МінЕкології №145/84 від 06.04.2016р.).</t>
  </si>
  <si>
    <t>Складання паспорту без геофізичних досліджень</t>
  </si>
  <si>
    <t>Проведення технічної інвентаризації свердловини (інструкція про порядок проведення технічної інвентаризації об'єктів нерухомого майна, затвердженої наказом Державного комітету будівництва, архітектури та житлової політики України №127 від 24.05.2001 р.).</t>
  </si>
  <si>
    <t>Надання журналу обліку використаної води</t>
  </si>
  <si>
    <t>Проведення експертної оцінки проектно-кошторисної документації з позитивним висновком (клас наслідків СС1)</t>
  </si>
  <si>
    <t>м</t>
  </si>
  <si>
    <t>шт</t>
  </si>
  <si>
    <t>колона</t>
  </si>
  <si>
    <t>доба</t>
  </si>
  <si>
    <t>споруда</t>
  </si>
  <si>
    <t>комплект</t>
  </si>
  <si>
    <t>футляр</t>
  </si>
  <si>
    <t>грати</t>
  </si>
  <si>
    <t>шафа</t>
  </si>
  <si>
    <t>послуга</t>
  </si>
  <si>
    <r>
      <t>Умови оплати : ___________________________</t>
    </r>
    <r>
      <rPr>
        <sz val="14"/>
        <color rgb="FF000000"/>
        <rFont val="Times New Roman"/>
        <family val="1"/>
        <charset val="204"/>
      </rPr>
      <t xml:space="preserve"> </t>
    </r>
    <r>
      <rPr>
        <b/>
        <sz val="14"/>
        <color rgb="FF000000"/>
        <rFont val="Times New Roman"/>
        <family val="1"/>
        <charset val="204"/>
      </rPr>
      <t>(Авансові платежі не передбачені. Оплата робіт може здійснюватися проміжними платежами протягом 10 банківських днів після підписання акту приймання-передачі виконаних робіт Замовником).</t>
    </r>
  </si>
  <si>
    <t xml:space="preserve">Додаток №2 до Запиту_1941KR </t>
  </si>
  <si>
    <r>
      <rPr>
        <b/>
        <i/>
        <u/>
        <sz val="12"/>
        <rFont val="Times New Roman"/>
        <family val="1"/>
        <charset val="204"/>
      </rPr>
      <t xml:space="preserve">
"Надаючи свою тендерну пропозицію, наша компанія погоджується з наступними вимогами даної закупівлі: 
</t>
    </r>
    <r>
      <rPr>
        <b/>
        <i/>
        <sz val="12"/>
        <rFont val="Times New Roman"/>
        <family val="1"/>
        <charset val="204"/>
      </rPr>
      <t xml:space="preserve">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Тимчасове електропостачання та освітлення виконується за рахунок Виконавця робіт.  
7. У вартість одиничних розцінок на роботи включаються адміністративні, транспортні витрати та витрати на можливе покриття ризиків. 
8. У вартість одиничних розцінок на роботи включаються вартість витратних матеріалів.
9.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10. Учасники тендеру включають усі, прямі та непрямі витрати, до загальної пропонованої ціни. 
11.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12. Роботи із спорудження тимчасових виробничих та побутових споруд, необхідних для організаціїі обслуговування будівництва включаються у вартість робіт
13.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14.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15. Супровід та допомога у оформленні документів для введення в експлуатацію свердловини згідно законодавству України 
16.У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Додатки 1-4 - є невід'ємною частиною Запиту на проведення тендеру					
						</t>
    </r>
  </si>
  <si>
    <t>(Назва Учасника), надає свою цінову пропозицію щодо участі у закупівлі  послуг з будівництва водозабірної свердловини з метою відновлення інфраструктури водопостачання та санітарії на рівні громад.</t>
  </si>
  <si>
    <r>
      <rPr>
        <b/>
        <i/>
        <sz val="12"/>
        <rFont val="Times New Roman"/>
        <family val="1"/>
        <charset val="204"/>
      </rPr>
      <t>Примітки для Учасника:</t>
    </r>
    <r>
      <rPr>
        <i/>
        <sz val="12"/>
        <rFont val="Times New Roman"/>
        <family val="1"/>
        <charset val="204"/>
      </rPr>
      <t xml:space="preserve">
-Учасник несе відповідальність за правильність розрахованих одиничних розцінок та загальної вартості робіт, за коректість всіх формул та розрахунків у даній формі, зміна або корегування вартості.
-Вартість одиниць робіт, матеріалів та загальну вартість пропозиції потрібно заповнювати у гривнях, зазначаючи цифрове значення, яке має не більше двох знаків після коми.
-За окремим запитом від Замовника,  учасник має надати в електронному вигляді тендерну пропозицію у формі даного додатку у форматі Excel.
-Цінова пропозиція приймається до розгляду виключно згідно форми даного Додатку.</t>
    </r>
  </si>
  <si>
    <t>Учасники повинні надсилати цінові пропозиції з підписом і печаткою</t>
  </si>
  <si>
    <t xml:space="preserve">                             Керівник організації/ФОП:____________________________ ( ____________________) </t>
  </si>
  <si>
    <t>                                                                                МП                        підпис                       ПІБ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</si>
</sst>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charset val="204"/>
      <scheme val="minor"/>
    </font>
    <font>
      <sz val="12"/>
      <color theme="1"/>
      <name val="Calibri"/>
      <family val="2"/>
      <charset val="204"/>
      <scheme val="minor"/>
    </font>
    <font>
      <sz val="11"/>
      <color rgb="FF000000"/>
      <name val="Century Gothic"/>
      <family val="2"/>
      <charset val="204"/>
    </font>
    <font>
      <sz val="14"/>
      <color theme="1"/>
      <name val="Times New Roman"/>
      <family val="1"/>
      <charset val="204"/>
    </font>
    <font>
      <b/>
      <sz val="14"/>
      <color rgb="FF000000"/>
      <name val="Times New Roman"/>
      <family val="1"/>
      <charset val="204"/>
    </font>
    <font>
      <b/>
      <i/>
      <sz val="16"/>
      <name val="Times New Roman"/>
      <family val="1"/>
      <charset val="204"/>
    </font>
    <font>
      <b/>
      <sz val="20"/>
      <color rgb="FF000000"/>
      <name val="Times New Roman"/>
      <family val="1"/>
      <charset val="204"/>
    </font>
    <font>
      <sz val="16"/>
      <color rgb="FF000000"/>
      <name val="Times New Roman"/>
      <family val="1"/>
      <charset val="204"/>
    </font>
    <font>
      <sz val="16"/>
      <color theme="1"/>
      <name val="Times New Roman"/>
      <family val="1"/>
      <charset val="204"/>
    </font>
    <font>
      <i/>
      <sz val="14"/>
      <color theme="1"/>
      <name val="Times New Roman"/>
      <family val="1"/>
      <charset val="204"/>
    </font>
    <font>
      <sz val="11"/>
      <color theme="1"/>
      <name val="Times New Roman"/>
      <family val="1"/>
      <charset val="204"/>
    </font>
    <font>
      <b/>
      <i/>
      <sz val="14"/>
      <color theme="1"/>
      <name val="Times New Roman"/>
      <family val="1"/>
      <charset val="204"/>
    </font>
    <font>
      <i/>
      <sz val="12"/>
      <name val="Times New Roman"/>
      <family val="1"/>
      <charset val="204"/>
    </font>
    <font>
      <b/>
      <i/>
      <sz val="12"/>
      <name val="Times New Roman"/>
      <family val="1"/>
      <charset val="204"/>
    </font>
    <font>
      <sz val="12"/>
      <color rgb="FF000000"/>
      <name val="Times New Roman"/>
      <family val="1"/>
      <charset val="204"/>
    </font>
    <font>
      <sz val="14"/>
      <color rgb="FF000000"/>
      <name val="Times New Roman"/>
      <family val="1"/>
      <charset val="204"/>
    </font>
    <font>
      <b/>
      <i/>
      <u/>
      <sz val="12"/>
      <name val="Times New Roman"/>
      <family val="1"/>
      <charset val="204"/>
    </font>
    <font>
      <b/>
      <sz val="14"/>
      <color theme="1"/>
      <name val="Times New Roman"/>
      <family val="1"/>
      <charset val="204"/>
    </font>
    <font>
      <b/>
      <sz val="12"/>
      <color theme="1"/>
      <name val="Times New Roman"/>
      <family val="1"/>
      <charset val="204"/>
    </font>
    <font>
      <sz val="12"/>
      <color theme="1"/>
      <name val="Times New Roman"/>
      <family val="1"/>
      <charset val="204"/>
    </font>
    <font>
      <b/>
      <sz val="12"/>
      <color rgb="FF000000"/>
      <name val="Times New Roman"/>
      <family val="1"/>
      <charset val="204"/>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40">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s>
  <cellStyleXfs count="3">
    <xf numFmtId="0" fontId="0" fillId="0" borderId="0"/>
    <xf numFmtId="0" fontId="3" fillId="0" borderId="0"/>
    <xf numFmtId="9" fontId="3" fillId="0" borderId="0" applyFont="0" applyFill="0" applyBorder="0" applyAlignment="0" applyProtection="0"/>
  </cellStyleXfs>
  <cellXfs count="105">
    <xf numFmtId="0" fontId="0" fillId="0" borderId="0" xfId="0"/>
    <xf numFmtId="0" fontId="1" fillId="0" borderId="0" xfId="0" applyFont="1"/>
    <xf numFmtId="0" fontId="1" fillId="0" borderId="0" xfId="0" applyFont="1" applyAlignment="1">
      <alignment wrapText="1"/>
    </xf>
    <xf numFmtId="4" fontId="1" fillId="0" borderId="0" xfId="0" applyNumberFormat="1" applyFont="1"/>
    <xf numFmtId="0" fontId="8" fillId="0" borderId="0" xfId="0" applyFont="1"/>
    <xf numFmtId="0" fontId="7" fillId="0" borderId="0" xfId="0" applyFont="1" applyAlignment="1">
      <alignment horizontal="left" vertical="center" wrapText="1"/>
    </xf>
    <xf numFmtId="0" fontId="9" fillId="0" borderId="0" xfId="0" applyFont="1" applyAlignment="1">
      <alignment horizontal="center" vertical="center"/>
    </xf>
    <xf numFmtId="0" fontId="9" fillId="0" borderId="0" xfId="0" applyFont="1"/>
    <xf numFmtId="0" fontId="11" fillId="0" borderId="0" xfId="0" applyFont="1"/>
    <xf numFmtId="0" fontId="9" fillId="0" borderId="0" xfId="0" applyFont="1" applyAlignment="1">
      <alignment horizontal="center" vertical="center" wrapText="1"/>
    </xf>
    <xf numFmtId="0" fontId="9" fillId="0" borderId="0" xfId="0" applyFont="1" applyAlignment="1">
      <alignment horizontal="left" vertical="center" wrapText="1"/>
    </xf>
    <xf numFmtId="0" fontId="2" fillId="0" borderId="0" xfId="0" applyFont="1"/>
    <xf numFmtId="0" fontId="18" fillId="0" borderId="0" xfId="0" applyFont="1"/>
    <xf numFmtId="4" fontId="18" fillId="0" borderId="0" xfId="0" applyNumberFormat="1" applyFont="1" applyAlignment="1">
      <alignment horizontal="right" vertical="top"/>
    </xf>
    <xf numFmtId="0" fontId="5" fillId="2" borderId="31" xfId="0" applyFont="1" applyFill="1" applyBorder="1" applyAlignment="1">
      <alignment horizontal="center" vertical="center" wrapText="1"/>
    </xf>
    <xf numFmtId="4" fontId="5" fillId="2" borderId="7" xfId="0" applyNumberFormat="1" applyFont="1" applyFill="1" applyBorder="1" applyAlignment="1">
      <alignment horizontal="center" vertical="center" wrapText="1"/>
    </xf>
    <xf numFmtId="4" fontId="5" fillId="2" borderId="28" xfId="0" applyNumberFormat="1"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28" xfId="0" applyFont="1" applyFill="1" applyBorder="1" applyAlignment="1">
      <alignment horizontal="center" vertical="center" wrapText="1"/>
    </xf>
    <xf numFmtId="4" fontId="5" fillId="2" borderId="6" xfId="0" applyNumberFormat="1" applyFont="1" applyFill="1" applyBorder="1" applyAlignment="1">
      <alignment horizontal="center" vertical="center" wrapText="1"/>
    </xf>
    <xf numFmtId="0" fontId="20" fillId="2" borderId="35" xfId="0" applyFont="1" applyFill="1" applyBorder="1" applyAlignment="1">
      <alignment horizontal="center" vertical="center" wrapText="1"/>
    </xf>
    <xf numFmtId="0" fontId="20" fillId="2" borderId="38" xfId="0" applyFont="1" applyFill="1" applyBorder="1" applyAlignment="1">
      <alignment horizontal="center" vertical="center"/>
    </xf>
    <xf numFmtId="4" fontId="21" fillId="2" borderId="30" xfId="0" applyNumberFormat="1" applyFont="1" applyFill="1" applyBorder="1" applyAlignment="1">
      <alignment horizontal="center" vertical="center" wrapText="1"/>
    </xf>
    <xf numFmtId="4" fontId="21" fillId="2" borderId="27" xfId="0" applyNumberFormat="1" applyFont="1" applyFill="1" applyBorder="1" applyAlignment="1">
      <alignment horizontal="center" vertical="center" wrapText="1"/>
    </xf>
    <xf numFmtId="0" fontId="21" fillId="0" borderId="9" xfId="0" applyFont="1" applyBorder="1" applyAlignment="1">
      <alignment horizontal="center" vertical="center" wrapText="1"/>
    </xf>
    <xf numFmtId="0" fontId="20" fillId="0" borderId="32" xfId="0" applyFont="1" applyBorder="1" applyAlignment="1">
      <alignment horizontal="left" vertical="center" wrapText="1"/>
    </xf>
    <xf numFmtId="0" fontId="20" fillId="0" borderId="36" xfId="0" applyFont="1" applyBorder="1" applyAlignment="1">
      <alignment horizontal="center" vertical="center" wrapText="1"/>
    </xf>
    <xf numFmtId="0" fontId="20" fillId="0" borderId="39" xfId="0" applyFont="1" applyBorder="1" applyAlignment="1">
      <alignment horizontal="center" vertical="center"/>
    </xf>
    <xf numFmtId="4" fontId="21" fillId="0" borderId="29" xfId="0" applyNumberFormat="1" applyFont="1" applyBorder="1" applyAlignment="1">
      <alignment horizontal="center" vertical="center" wrapText="1"/>
    </xf>
    <xf numFmtId="4" fontId="21" fillId="0" borderId="11" xfId="0" applyNumberFormat="1" applyFont="1" applyBorder="1" applyAlignment="1">
      <alignment horizontal="center" vertical="center" wrapText="1"/>
    </xf>
    <xf numFmtId="0" fontId="20" fillId="0" borderId="33" xfId="0" applyFont="1" applyBorder="1" applyAlignment="1">
      <alignment horizontal="left" vertical="center" wrapText="1"/>
    </xf>
    <xf numFmtId="0" fontId="20" fillId="0" borderId="28" xfId="0" applyFont="1" applyBorder="1" applyAlignment="1">
      <alignment horizontal="center" vertical="center" wrapText="1"/>
    </xf>
    <xf numFmtId="0" fontId="20" fillId="0" borderId="6" xfId="0" applyFont="1" applyBorder="1" applyAlignment="1">
      <alignment horizontal="center" vertical="center"/>
    </xf>
    <xf numFmtId="4" fontId="21" fillId="0" borderId="28" xfId="0" applyNumberFormat="1" applyFont="1" applyBorder="1" applyAlignment="1">
      <alignment horizontal="center" vertical="center" wrapText="1"/>
    </xf>
    <xf numFmtId="0" fontId="20" fillId="0" borderId="1" xfId="0" applyFont="1" applyBorder="1" applyAlignment="1">
      <alignment horizontal="left" vertical="center" wrapText="1"/>
    </xf>
    <xf numFmtId="0" fontId="20" fillId="0" borderId="30" xfId="0" applyFont="1" applyBorder="1" applyAlignment="1">
      <alignment horizontal="center" vertical="center" wrapText="1"/>
    </xf>
    <xf numFmtId="0" fontId="20" fillId="0" borderId="0" xfId="0" applyFont="1" applyAlignment="1">
      <alignment horizontal="center" vertical="center"/>
    </xf>
    <xf numFmtId="4" fontId="21" fillId="0" borderId="30" xfId="0" applyNumberFormat="1" applyFont="1" applyBorder="1" applyAlignment="1">
      <alignment horizontal="center" vertical="center" wrapText="1"/>
    </xf>
    <xf numFmtId="0" fontId="20" fillId="2" borderId="28" xfId="0" applyFont="1" applyFill="1" applyBorder="1" applyAlignment="1">
      <alignment horizontal="center" vertical="center" wrapText="1"/>
    </xf>
    <xf numFmtId="0" fontId="20" fillId="2" borderId="6" xfId="0" applyFont="1" applyFill="1" applyBorder="1" applyAlignment="1">
      <alignment horizontal="center" vertical="center"/>
    </xf>
    <xf numFmtId="4" fontId="21" fillId="2" borderId="28" xfId="0" applyNumberFormat="1" applyFont="1" applyFill="1" applyBorder="1" applyAlignment="1">
      <alignment horizontal="center" vertical="center" wrapText="1"/>
    </xf>
    <xf numFmtId="0" fontId="21" fillId="0" borderId="5" xfId="0" applyFont="1" applyBorder="1" applyAlignment="1">
      <alignment horizontal="center" vertical="center" wrapText="1"/>
    </xf>
    <xf numFmtId="0" fontId="20" fillId="2" borderId="30" xfId="0" applyFont="1" applyFill="1" applyBorder="1" applyAlignment="1">
      <alignment horizontal="center" vertical="center" wrapText="1"/>
    </xf>
    <xf numFmtId="0" fontId="20" fillId="2" borderId="0" xfId="0" applyFont="1" applyFill="1" applyAlignment="1">
      <alignment horizontal="center" vertical="center"/>
    </xf>
    <xf numFmtId="0" fontId="21" fillId="0" borderId="28" xfId="0" applyFont="1" applyBorder="1" applyAlignment="1">
      <alignment horizontal="center" vertical="center" wrapText="1"/>
    </xf>
    <xf numFmtId="0" fontId="20" fillId="0" borderId="0" xfId="0" applyFont="1" applyAlignment="1">
      <alignment horizontal="left" vertical="center" wrapText="1"/>
    </xf>
    <xf numFmtId="0" fontId="21" fillId="0" borderId="25" xfId="0" applyFont="1" applyBorder="1" applyAlignment="1">
      <alignment horizontal="center" vertical="center" wrapText="1"/>
    </xf>
    <xf numFmtId="0" fontId="20" fillId="0" borderId="6" xfId="0" applyFont="1" applyBorder="1" applyAlignment="1">
      <alignment horizontal="left" vertical="center" wrapText="1"/>
    </xf>
    <xf numFmtId="0" fontId="20" fillId="2" borderId="36" xfId="0" applyFont="1" applyFill="1" applyBorder="1" applyAlignment="1">
      <alignment horizontal="center" vertical="center" wrapText="1"/>
    </xf>
    <xf numFmtId="0" fontId="20" fillId="2" borderId="39" xfId="0" applyFont="1" applyFill="1" applyBorder="1" applyAlignment="1">
      <alignment horizontal="center" vertical="center"/>
    </xf>
    <xf numFmtId="4" fontId="21" fillId="2" borderId="29" xfId="0" applyNumberFormat="1" applyFont="1" applyFill="1" applyBorder="1" applyAlignment="1">
      <alignment horizontal="center" vertical="center" wrapText="1"/>
    </xf>
    <xf numFmtId="0" fontId="20" fillId="0" borderId="34" xfId="0" applyFont="1" applyBorder="1" applyAlignment="1">
      <alignment horizontal="left" vertical="center" wrapText="1"/>
    </xf>
    <xf numFmtId="0" fontId="20" fillId="0" borderId="35" xfId="0" applyFont="1" applyBorder="1" applyAlignment="1">
      <alignment horizontal="center" vertical="center" wrapText="1"/>
    </xf>
    <xf numFmtId="0" fontId="20" fillId="0" borderId="38" xfId="0" applyFont="1" applyBorder="1" applyAlignment="1">
      <alignment horizontal="center" vertical="center"/>
    </xf>
    <xf numFmtId="0" fontId="20" fillId="0" borderId="37" xfId="0" applyFont="1" applyBorder="1" applyAlignment="1">
      <alignment horizontal="center" vertical="center" wrapText="1"/>
    </xf>
    <xf numFmtId="4" fontId="21" fillId="0" borderId="37" xfId="0" applyNumberFormat="1" applyFont="1" applyBorder="1" applyAlignment="1">
      <alignment horizontal="center" vertical="center" wrapText="1"/>
    </xf>
    <xf numFmtId="4" fontId="21" fillId="2" borderId="11" xfId="0" applyNumberFormat="1"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2" borderId="0" xfId="0" applyFont="1" applyFill="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5" fillId="0" borderId="0" xfId="0" applyFont="1" applyAlignment="1">
      <alignment vertical="center" wrapText="1"/>
    </xf>
    <xf numFmtId="0" fontId="15" fillId="0" borderId="0" xfId="0" applyFont="1" applyAlignment="1">
      <alignment horizontal="left" vertical="center" wrapText="1"/>
    </xf>
    <xf numFmtId="0" fontId="6" fillId="2" borderId="5" xfId="0" applyFont="1" applyFill="1" applyBorder="1" applyAlignment="1">
      <alignment horizontal="right" vertical="center"/>
    </xf>
    <xf numFmtId="0" fontId="6" fillId="2" borderId="6" xfId="0" applyFont="1" applyFill="1" applyBorder="1" applyAlignment="1">
      <alignment horizontal="right" vertical="center"/>
    </xf>
    <xf numFmtId="0" fontId="6" fillId="2" borderId="7" xfId="0" applyFont="1" applyFill="1" applyBorder="1" applyAlignment="1">
      <alignment horizontal="right" vertical="center"/>
    </xf>
    <xf numFmtId="4" fontId="6" fillId="2" borderId="5" xfId="0" applyNumberFormat="1" applyFont="1" applyFill="1" applyBorder="1" applyAlignment="1">
      <alignment horizontal="center" vertical="center"/>
    </xf>
    <xf numFmtId="4" fontId="6" fillId="2" borderId="7" xfId="0" applyNumberFormat="1" applyFont="1" applyFill="1" applyBorder="1" applyAlignment="1">
      <alignment horizontal="center" vertical="center"/>
    </xf>
    <xf numFmtId="0" fontId="13" fillId="0" borderId="0" xfId="0" applyFont="1" applyAlignment="1">
      <alignment horizontal="left" vertical="top" wrapText="1"/>
    </xf>
    <xf numFmtId="0" fontId="5" fillId="0" borderId="0" xfId="0" applyFont="1" applyAlignment="1">
      <alignment horizontal="left" vertical="center" wrapText="1"/>
    </xf>
    <xf numFmtId="0" fontId="9" fillId="3" borderId="0" xfId="0" applyFont="1" applyFill="1" applyAlignment="1">
      <alignment horizontal="center"/>
    </xf>
    <xf numFmtId="0" fontId="12" fillId="0" borderId="0" xfId="0" applyFont="1" applyAlignment="1">
      <alignment horizontal="left" vertical="center" wrapText="1"/>
    </xf>
    <xf numFmtId="0" fontId="4" fillId="0" borderId="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25" xfId="0" applyFont="1" applyBorder="1" applyAlignment="1">
      <alignment horizontal="left" vertical="top" wrapText="1"/>
    </xf>
    <xf numFmtId="0" fontId="14" fillId="0" borderId="0" xfId="0" applyFont="1" applyAlignment="1">
      <alignment horizontal="left" vertical="top" wrapText="1"/>
    </xf>
    <xf numFmtId="0" fontId="14" fillId="0" borderId="27" xfId="0" applyFont="1" applyBorder="1" applyAlignment="1">
      <alignment horizontal="left" vertical="top"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14" fillId="0" borderId="14" xfId="0" applyFont="1" applyBorder="1" applyAlignment="1">
      <alignment horizontal="left" vertical="top" wrapText="1"/>
    </xf>
    <xf numFmtId="0" fontId="4" fillId="0" borderId="17"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21" fillId="0" borderId="0" xfId="0" applyFont="1" applyAlignment="1">
      <alignment vertical="center" wrapText="1"/>
    </xf>
  </cellXfs>
  <cellStyles count="3">
    <cellStyle name="Звичайний" xfId="0" builtinId="0"/>
    <cellStyle name="Обычный 4" xfId="1" xr:uid="{E9E73C62-2810-4658-B759-0B371E6D9756}"/>
    <cellStyle name="Процентный 3" xfId="2" xr:uid="{096AEBB0-C172-4F6F-96B6-608B72722620}"/>
  </cellStyles>
  <dxfs count="0"/>
  <tableStyles count="0" defaultTableStyle="TableStyleMedium2" defaultPivotStyle="PivotStyleLight16"/>
  <colors>
    <mruColors>
      <color rgb="FFFFFFEB"/>
      <color rgb="FFFFFFFF"/>
      <color rgb="FFFFFFCC"/>
      <color rgb="FFE2E9EE"/>
      <color rgb="FFC5D6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269</xdr:row>
      <xdr:rowOff>0</xdr:rowOff>
    </xdr:from>
    <xdr:to>
      <xdr:col>3</xdr:col>
      <xdr:colOff>304800</xdr:colOff>
      <xdr:row>269</xdr:row>
      <xdr:rowOff>326027</xdr:rowOff>
    </xdr:to>
    <xdr:sp macro="" textlink="">
      <xdr:nvSpPr>
        <xdr:cNvPr id="4" name="AutoShape 3">
          <a:extLst>
            <a:ext uri="{FF2B5EF4-FFF2-40B4-BE49-F238E27FC236}">
              <a16:creationId xmlns:a16="http://schemas.microsoft.com/office/drawing/2014/main" id="{1995A2AD-1BB5-4628-A3A0-EB8DF0DE5FC1}"/>
            </a:ext>
          </a:extLst>
        </xdr:cNvPr>
        <xdr:cNvSpPr>
          <a:spLocks noChangeAspect="1" noChangeArrowheads="1"/>
        </xdr:cNvSpPr>
      </xdr:nvSpPr>
      <xdr:spPr bwMode="auto">
        <a:xfrm>
          <a:off x="1066800" y="2567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269</xdr:row>
      <xdr:rowOff>0</xdr:rowOff>
    </xdr:from>
    <xdr:to>
      <xdr:col>3</xdr:col>
      <xdr:colOff>304800</xdr:colOff>
      <xdr:row>269</xdr:row>
      <xdr:rowOff>326027</xdr:rowOff>
    </xdr:to>
    <xdr:sp macro="" textlink="">
      <xdr:nvSpPr>
        <xdr:cNvPr id="5" name="AutoShape 4">
          <a:extLst>
            <a:ext uri="{FF2B5EF4-FFF2-40B4-BE49-F238E27FC236}">
              <a16:creationId xmlns:a16="http://schemas.microsoft.com/office/drawing/2014/main" id="{A47474A8-B850-4742-8D43-CF42C4EAE70B}"/>
            </a:ext>
          </a:extLst>
        </xdr:cNvPr>
        <xdr:cNvSpPr>
          <a:spLocks noChangeAspect="1" noChangeArrowheads="1"/>
        </xdr:cNvSpPr>
      </xdr:nvSpPr>
      <xdr:spPr bwMode="auto">
        <a:xfrm>
          <a:off x="1066800" y="2567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0A2F3-39CF-435A-A450-17588D49160F}">
  <sheetPr>
    <pageSetUpPr fitToPage="1"/>
  </sheetPr>
  <dimension ref="B1:L287"/>
  <sheetViews>
    <sheetView tabSelected="1" topLeftCell="A24" zoomScale="77" zoomScaleNormal="77" workbookViewId="0">
      <selection activeCell="C30" sqref="C30"/>
    </sheetView>
  </sheetViews>
  <sheetFormatPr defaultColWidth="8.88671875" defaultRowHeight="15" customHeight="1" x14ac:dyDescent="0.3"/>
  <cols>
    <col min="1" max="1" width="8.88671875" style="1"/>
    <col min="2" max="2" width="6.33203125" style="1" customWidth="1"/>
    <col min="3" max="3" width="107.44140625" style="2" customWidth="1"/>
    <col min="4" max="4" width="19.88671875" style="1" customWidth="1"/>
    <col min="5" max="7" width="23.109375" style="3" customWidth="1"/>
    <col min="8" max="8" width="0" style="1" hidden="1" customWidth="1"/>
    <col min="9" max="16384" width="8.88671875" style="1"/>
  </cols>
  <sheetData>
    <row r="1" spans="2:12" ht="32.4" customHeight="1" x14ac:dyDescent="0.4">
      <c r="B1" s="76" t="s">
        <v>24</v>
      </c>
      <c r="C1" s="76"/>
      <c r="D1" s="76"/>
      <c r="E1" s="76"/>
      <c r="F1" s="76"/>
      <c r="G1" s="76"/>
    </row>
    <row r="2" spans="2:12" ht="26.4" customHeight="1" x14ac:dyDescent="0.4">
      <c r="B2" s="6"/>
      <c r="C2" s="7"/>
      <c r="D2" s="7"/>
      <c r="E2" s="7"/>
      <c r="F2" s="12"/>
      <c r="G2" s="13" t="s">
        <v>263</v>
      </c>
    </row>
    <row r="3" spans="2:12" ht="66" customHeight="1" thickBot="1" x14ac:dyDescent="0.35">
      <c r="B3" s="77" t="s">
        <v>265</v>
      </c>
      <c r="C3" s="77"/>
      <c r="D3" s="77"/>
      <c r="E3" s="77"/>
      <c r="F3" s="77"/>
      <c r="G3" s="77"/>
    </row>
    <row r="4" spans="2:12" ht="36.6" customHeight="1" x14ac:dyDescent="0.3">
      <c r="B4" s="78" t="s">
        <v>25</v>
      </c>
      <c r="C4" s="79"/>
      <c r="D4" s="89" t="s">
        <v>26</v>
      </c>
      <c r="E4" s="90"/>
      <c r="F4" s="90"/>
      <c r="G4" s="91"/>
    </row>
    <row r="5" spans="2:12" ht="41.4" customHeight="1" x14ac:dyDescent="0.3">
      <c r="B5" s="80"/>
      <c r="C5" s="81"/>
      <c r="D5" s="86" t="s">
        <v>27</v>
      </c>
      <c r="E5" s="87"/>
      <c r="F5" s="87"/>
      <c r="G5" s="88"/>
    </row>
    <row r="6" spans="2:12" ht="39.6" customHeight="1" x14ac:dyDescent="0.3">
      <c r="B6" s="82"/>
      <c r="C6" s="83"/>
      <c r="D6" s="86" t="s">
        <v>28</v>
      </c>
      <c r="E6" s="87"/>
      <c r="F6" s="87"/>
      <c r="G6" s="88"/>
    </row>
    <row r="7" spans="2:12" ht="42.6" customHeight="1" thickBot="1" x14ac:dyDescent="0.35">
      <c r="B7" s="84" t="s">
        <v>29</v>
      </c>
      <c r="C7" s="85"/>
      <c r="D7" s="101" t="s">
        <v>30</v>
      </c>
      <c r="E7" s="102"/>
      <c r="F7" s="102"/>
      <c r="G7" s="103"/>
    </row>
    <row r="8" spans="2:12" ht="16.8" customHeight="1" thickBot="1" x14ac:dyDescent="0.35">
      <c r="B8" s="9"/>
      <c r="C8" s="9"/>
      <c r="D8" s="10"/>
      <c r="E8" s="10"/>
      <c r="F8" s="10"/>
      <c r="G8" s="10"/>
    </row>
    <row r="9" spans="2:12" ht="66" customHeight="1" x14ac:dyDescent="0.3">
      <c r="B9" s="92" t="s">
        <v>264</v>
      </c>
      <c r="C9" s="93"/>
      <c r="D9" s="93"/>
      <c r="E9" s="93"/>
      <c r="F9" s="93"/>
      <c r="G9" s="94"/>
    </row>
    <row r="10" spans="2:12" ht="66" customHeight="1" x14ac:dyDescent="0.3">
      <c r="B10" s="95"/>
      <c r="C10" s="96"/>
      <c r="D10" s="96"/>
      <c r="E10" s="96"/>
      <c r="F10" s="96"/>
      <c r="G10" s="97"/>
      <c r="L10" s="8"/>
    </row>
    <row r="11" spans="2:12" ht="66" customHeight="1" x14ac:dyDescent="0.3">
      <c r="B11" s="95"/>
      <c r="C11" s="96"/>
      <c r="D11" s="96"/>
      <c r="E11" s="96"/>
      <c r="F11" s="96"/>
      <c r="G11" s="97"/>
    </row>
    <row r="12" spans="2:12" ht="66" customHeight="1" x14ac:dyDescent="0.3">
      <c r="B12" s="95"/>
      <c r="C12" s="96"/>
      <c r="D12" s="96"/>
      <c r="E12" s="96"/>
      <c r="F12" s="96"/>
      <c r="G12" s="97"/>
    </row>
    <row r="13" spans="2:12" ht="66" customHeight="1" x14ac:dyDescent="0.3">
      <c r="B13" s="95"/>
      <c r="C13" s="96"/>
      <c r="D13" s="96"/>
      <c r="E13" s="96"/>
      <c r="F13" s="96"/>
      <c r="G13" s="97"/>
    </row>
    <row r="14" spans="2:12" ht="66" customHeight="1" x14ac:dyDescent="0.3">
      <c r="B14" s="95"/>
      <c r="C14" s="96"/>
      <c r="D14" s="96"/>
      <c r="E14" s="96"/>
      <c r="F14" s="96"/>
      <c r="G14" s="97"/>
    </row>
    <row r="15" spans="2:12" ht="57" customHeight="1" thickBot="1" x14ac:dyDescent="0.35">
      <c r="B15" s="98"/>
      <c r="C15" s="99"/>
      <c r="D15" s="99"/>
      <c r="E15" s="99"/>
      <c r="F15" s="99"/>
      <c r="G15" s="100"/>
    </row>
    <row r="16" spans="2:12" thickBot="1" x14ac:dyDescent="0.35"/>
    <row r="17" spans="2:7" ht="106.35" customHeight="1" thickBot="1" x14ac:dyDescent="0.35">
      <c r="B17" s="14" t="s">
        <v>0</v>
      </c>
      <c r="C17" s="17" t="s">
        <v>14</v>
      </c>
      <c r="D17" s="18" t="s">
        <v>15</v>
      </c>
      <c r="E17" s="19" t="s">
        <v>16</v>
      </c>
      <c r="F17" s="16" t="s">
        <v>12</v>
      </c>
      <c r="G17" s="15" t="s">
        <v>13</v>
      </c>
    </row>
    <row r="18" spans="2:7" ht="35.4" customHeight="1" thickBot="1" x14ac:dyDescent="0.35">
      <c r="B18" s="63" t="s">
        <v>34</v>
      </c>
      <c r="C18" s="64"/>
      <c r="D18" s="20"/>
      <c r="E18" s="21"/>
      <c r="F18" s="22"/>
      <c r="G18" s="23"/>
    </row>
    <row r="19" spans="2:7" ht="35.4" customHeight="1" thickBot="1" x14ac:dyDescent="0.35">
      <c r="B19" s="24">
        <v>1</v>
      </c>
      <c r="C19" s="25" t="s">
        <v>35</v>
      </c>
      <c r="D19" s="26" t="s">
        <v>3</v>
      </c>
      <c r="E19" s="27">
        <v>706.5</v>
      </c>
      <c r="F19" s="28"/>
      <c r="G19" s="29">
        <f>F19*E19</f>
        <v>0</v>
      </c>
    </row>
    <row r="20" spans="2:7" ht="35.4" customHeight="1" thickBot="1" x14ac:dyDescent="0.35">
      <c r="B20" s="24">
        <v>2</v>
      </c>
      <c r="C20" s="30" t="s">
        <v>36</v>
      </c>
      <c r="D20" s="31" t="s">
        <v>252</v>
      </c>
      <c r="E20" s="32">
        <v>88.2</v>
      </c>
      <c r="F20" s="33"/>
      <c r="G20" s="29">
        <f t="shared" ref="G20:G83" si="0">F20*E20</f>
        <v>0</v>
      </c>
    </row>
    <row r="21" spans="2:7" ht="35.4" customHeight="1" thickBot="1" x14ac:dyDescent="0.35">
      <c r="B21" s="24">
        <v>3</v>
      </c>
      <c r="C21" s="34" t="s">
        <v>9</v>
      </c>
      <c r="D21" s="35" t="s">
        <v>2</v>
      </c>
      <c r="E21" s="36">
        <v>1.7</v>
      </c>
      <c r="F21" s="37"/>
      <c r="G21" s="29">
        <f t="shared" si="0"/>
        <v>0</v>
      </c>
    </row>
    <row r="22" spans="2:7" ht="35.4" customHeight="1" thickBot="1" x14ac:dyDescent="0.35">
      <c r="B22" s="24">
        <v>4</v>
      </c>
      <c r="C22" s="30" t="s">
        <v>37</v>
      </c>
      <c r="D22" s="31" t="s">
        <v>253</v>
      </c>
      <c r="E22" s="32">
        <v>1</v>
      </c>
      <c r="F22" s="33"/>
      <c r="G22" s="29">
        <f t="shared" si="0"/>
        <v>0</v>
      </c>
    </row>
    <row r="23" spans="2:7" ht="35.4" customHeight="1" thickBot="1" x14ac:dyDescent="0.35">
      <c r="B23" s="24">
        <v>5</v>
      </c>
      <c r="C23" s="34" t="s">
        <v>38</v>
      </c>
      <c r="D23" s="35" t="s">
        <v>3</v>
      </c>
      <c r="E23" s="36">
        <v>7.5</v>
      </c>
      <c r="F23" s="37"/>
      <c r="G23" s="29">
        <f t="shared" si="0"/>
        <v>0</v>
      </c>
    </row>
    <row r="24" spans="2:7" ht="35.4" customHeight="1" thickBot="1" x14ac:dyDescent="0.35">
      <c r="B24" s="24">
        <v>6</v>
      </c>
      <c r="C24" s="30" t="s">
        <v>39</v>
      </c>
      <c r="D24" s="31" t="s">
        <v>253</v>
      </c>
      <c r="E24" s="32">
        <v>1</v>
      </c>
      <c r="F24" s="33"/>
      <c r="G24" s="29">
        <f t="shared" si="0"/>
        <v>0</v>
      </c>
    </row>
    <row r="25" spans="2:7" ht="35.4" customHeight="1" thickBot="1" x14ac:dyDescent="0.35">
      <c r="B25" s="24">
        <v>7</v>
      </c>
      <c r="C25" s="34" t="s">
        <v>40</v>
      </c>
      <c r="D25" s="35" t="s">
        <v>253</v>
      </c>
      <c r="E25" s="36">
        <v>38</v>
      </c>
      <c r="F25" s="37"/>
      <c r="G25" s="29">
        <f t="shared" si="0"/>
        <v>0</v>
      </c>
    </row>
    <row r="26" spans="2:7" ht="35.4" customHeight="1" thickBot="1" x14ac:dyDescent="0.35">
      <c r="B26" s="24">
        <v>8</v>
      </c>
      <c r="C26" s="30" t="s">
        <v>41</v>
      </c>
      <c r="D26" s="31" t="s">
        <v>253</v>
      </c>
      <c r="E26" s="32">
        <v>36</v>
      </c>
      <c r="F26" s="33"/>
      <c r="G26" s="29">
        <f t="shared" si="0"/>
        <v>0</v>
      </c>
    </row>
    <row r="27" spans="2:7" ht="35.4" customHeight="1" thickBot="1" x14ac:dyDescent="0.35">
      <c r="B27" s="57" t="s">
        <v>42</v>
      </c>
      <c r="C27" s="58"/>
      <c r="D27" s="38"/>
      <c r="E27" s="39"/>
      <c r="F27" s="40"/>
      <c r="G27" s="56"/>
    </row>
    <row r="28" spans="2:7" ht="35.4" customHeight="1" thickBot="1" x14ac:dyDescent="0.35">
      <c r="B28" s="57" t="s">
        <v>43</v>
      </c>
      <c r="C28" s="58"/>
      <c r="D28" s="38"/>
      <c r="E28" s="39"/>
      <c r="F28" s="40"/>
      <c r="G28" s="56"/>
    </row>
    <row r="29" spans="2:7" ht="35.4" customHeight="1" thickBot="1" x14ac:dyDescent="0.35">
      <c r="B29" s="57" t="s">
        <v>44</v>
      </c>
      <c r="C29" s="58"/>
      <c r="D29" s="38"/>
      <c r="E29" s="39"/>
      <c r="F29" s="40"/>
      <c r="G29" s="56"/>
    </row>
    <row r="30" spans="2:7" ht="99" customHeight="1" thickBot="1" x14ac:dyDescent="0.35">
      <c r="B30" s="41">
        <v>9</v>
      </c>
      <c r="C30" s="30" t="s">
        <v>45</v>
      </c>
      <c r="D30" s="31" t="s">
        <v>2</v>
      </c>
      <c r="E30" s="32">
        <v>10</v>
      </c>
      <c r="F30" s="33"/>
      <c r="G30" s="29">
        <f t="shared" si="0"/>
        <v>0</v>
      </c>
    </row>
    <row r="31" spans="2:7" ht="55.2" customHeight="1" thickBot="1" x14ac:dyDescent="0.35">
      <c r="B31" s="41">
        <v>10</v>
      </c>
      <c r="C31" s="34" t="s">
        <v>46</v>
      </c>
      <c r="D31" s="35" t="s">
        <v>2</v>
      </c>
      <c r="E31" s="36">
        <v>1</v>
      </c>
      <c r="F31" s="37"/>
      <c r="G31" s="29">
        <f t="shared" si="0"/>
        <v>0</v>
      </c>
    </row>
    <row r="32" spans="2:7" ht="35.4" customHeight="1" thickBot="1" x14ac:dyDescent="0.35">
      <c r="B32" s="41">
        <v>11</v>
      </c>
      <c r="C32" s="30" t="s">
        <v>47</v>
      </c>
      <c r="D32" s="31" t="s">
        <v>3</v>
      </c>
      <c r="E32" s="32">
        <v>50</v>
      </c>
      <c r="F32" s="33"/>
      <c r="G32" s="29">
        <f t="shared" si="0"/>
        <v>0</v>
      </c>
    </row>
    <row r="33" spans="2:7" ht="35.4" customHeight="1" thickBot="1" x14ac:dyDescent="0.35">
      <c r="B33" s="63" t="s">
        <v>48</v>
      </c>
      <c r="C33" s="64"/>
      <c r="D33" s="42"/>
      <c r="E33" s="43"/>
      <c r="F33" s="22"/>
      <c r="G33" s="56"/>
    </row>
    <row r="34" spans="2:7" ht="64.2" customHeight="1" thickBot="1" x14ac:dyDescent="0.35">
      <c r="B34" s="41">
        <v>12</v>
      </c>
      <c r="C34" s="30" t="s">
        <v>49</v>
      </c>
      <c r="D34" s="31" t="s">
        <v>252</v>
      </c>
      <c r="E34" s="32">
        <v>3.3</v>
      </c>
      <c r="F34" s="33"/>
      <c r="G34" s="29">
        <f t="shared" si="0"/>
        <v>0</v>
      </c>
    </row>
    <row r="35" spans="2:7" ht="55.2" customHeight="1" thickBot="1" x14ac:dyDescent="0.35">
      <c r="B35" s="41">
        <v>13</v>
      </c>
      <c r="C35" s="30" t="s">
        <v>50</v>
      </c>
      <c r="D35" s="31" t="s">
        <v>252</v>
      </c>
      <c r="E35" s="32">
        <v>3.3</v>
      </c>
      <c r="F35" s="33"/>
      <c r="G35" s="29">
        <f t="shared" si="0"/>
        <v>0</v>
      </c>
    </row>
    <row r="36" spans="2:7" ht="61.8" customHeight="1" thickBot="1" x14ac:dyDescent="0.35">
      <c r="B36" s="41">
        <v>14</v>
      </c>
      <c r="C36" s="34" t="s">
        <v>51</v>
      </c>
      <c r="D36" s="35" t="s">
        <v>252</v>
      </c>
      <c r="E36" s="36">
        <v>5.2</v>
      </c>
      <c r="F36" s="37"/>
      <c r="G36" s="29">
        <f t="shared" si="0"/>
        <v>0</v>
      </c>
    </row>
    <row r="37" spans="2:7" ht="62.4" customHeight="1" thickBot="1" x14ac:dyDescent="0.35">
      <c r="B37" s="41">
        <v>15</v>
      </c>
      <c r="C37" s="30" t="s">
        <v>52</v>
      </c>
      <c r="D37" s="31" t="s">
        <v>252</v>
      </c>
      <c r="E37" s="32">
        <v>5.2</v>
      </c>
      <c r="F37" s="33"/>
      <c r="G37" s="29">
        <f t="shared" si="0"/>
        <v>0</v>
      </c>
    </row>
    <row r="38" spans="2:7" ht="63.6" customHeight="1" thickBot="1" x14ac:dyDescent="0.35">
      <c r="B38" s="41">
        <v>16</v>
      </c>
      <c r="C38" s="34" t="s">
        <v>53</v>
      </c>
      <c r="D38" s="35" t="s">
        <v>252</v>
      </c>
      <c r="E38" s="36">
        <v>11.4</v>
      </c>
      <c r="F38" s="37"/>
      <c r="G38" s="29">
        <f t="shared" si="0"/>
        <v>0</v>
      </c>
    </row>
    <row r="39" spans="2:7" ht="53.4" customHeight="1" thickBot="1" x14ac:dyDescent="0.35">
      <c r="B39" s="41">
        <v>17</v>
      </c>
      <c r="C39" s="30" t="s">
        <v>54</v>
      </c>
      <c r="D39" s="31" t="s">
        <v>252</v>
      </c>
      <c r="E39" s="32">
        <v>11.4</v>
      </c>
      <c r="F39" s="33"/>
      <c r="G39" s="29">
        <f t="shared" si="0"/>
        <v>0</v>
      </c>
    </row>
    <row r="40" spans="2:7" ht="63.6" customHeight="1" thickBot="1" x14ac:dyDescent="0.35">
      <c r="B40" s="41">
        <v>18</v>
      </c>
      <c r="C40" s="34" t="s">
        <v>55</v>
      </c>
      <c r="D40" s="35" t="s">
        <v>252</v>
      </c>
      <c r="E40" s="36">
        <v>47.6</v>
      </c>
      <c r="F40" s="37"/>
      <c r="G40" s="29">
        <f t="shared" si="0"/>
        <v>0</v>
      </c>
    </row>
    <row r="41" spans="2:7" ht="51" customHeight="1" thickBot="1" x14ac:dyDescent="0.35">
      <c r="B41" s="41">
        <v>19</v>
      </c>
      <c r="C41" s="30" t="s">
        <v>56</v>
      </c>
      <c r="D41" s="31" t="s">
        <v>252</v>
      </c>
      <c r="E41" s="32">
        <v>16.100000000000001</v>
      </c>
      <c r="F41" s="33"/>
      <c r="G41" s="29">
        <f t="shared" si="0"/>
        <v>0</v>
      </c>
    </row>
    <row r="42" spans="2:7" ht="57" customHeight="1" thickBot="1" x14ac:dyDescent="0.35">
      <c r="B42" s="41">
        <v>20</v>
      </c>
      <c r="C42" s="34" t="s">
        <v>57</v>
      </c>
      <c r="D42" s="35" t="s">
        <v>252</v>
      </c>
      <c r="E42" s="36">
        <v>31.5</v>
      </c>
      <c r="F42" s="37"/>
      <c r="G42" s="29">
        <f t="shared" si="0"/>
        <v>0</v>
      </c>
    </row>
    <row r="43" spans="2:7" ht="66" customHeight="1" thickBot="1" x14ac:dyDescent="0.35">
      <c r="B43" s="41">
        <v>21</v>
      </c>
      <c r="C43" s="30" t="s">
        <v>58</v>
      </c>
      <c r="D43" s="31" t="s">
        <v>252</v>
      </c>
      <c r="E43" s="32">
        <v>7.5</v>
      </c>
      <c r="F43" s="33"/>
      <c r="G43" s="29">
        <f t="shared" si="0"/>
        <v>0</v>
      </c>
    </row>
    <row r="44" spans="2:7" ht="62.4" customHeight="1" thickBot="1" x14ac:dyDescent="0.35">
      <c r="B44" s="41">
        <v>22</v>
      </c>
      <c r="C44" s="34" t="s">
        <v>59</v>
      </c>
      <c r="D44" s="35" t="s">
        <v>252</v>
      </c>
      <c r="E44" s="36">
        <v>65</v>
      </c>
      <c r="F44" s="37"/>
      <c r="G44" s="29">
        <f t="shared" si="0"/>
        <v>0</v>
      </c>
    </row>
    <row r="45" spans="2:7" ht="67.8" customHeight="1" thickBot="1" x14ac:dyDescent="0.35">
      <c r="B45" s="41">
        <v>23</v>
      </c>
      <c r="C45" s="30" t="s">
        <v>60</v>
      </c>
      <c r="D45" s="31" t="s">
        <v>252</v>
      </c>
      <c r="E45" s="32">
        <v>65</v>
      </c>
      <c r="F45" s="33"/>
      <c r="G45" s="29">
        <f t="shared" si="0"/>
        <v>0</v>
      </c>
    </row>
    <row r="46" spans="2:7" ht="35.4" customHeight="1" thickBot="1" x14ac:dyDescent="0.35">
      <c r="B46" s="63" t="s">
        <v>61</v>
      </c>
      <c r="C46" s="64"/>
      <c r="D46" s="42"/>
      <c r="E46" s="43"/>
      <c r="F46" s="22"/>
      <c r="G46" s="56"/>
    </row>
    <row r="47" spans="2:7" ht="62.4" customHeight="1" thickBot="1" x14ac:dyDescent="0.35">
      <c r="B47" s="41">
        <v>24</v>
      </c>
      <c r="C47" s="30" t="s">
        <v>62</v>
      </c>
      <c r="D47" s="31" t="s">
        <v>252</v>
      </c>
      <c r="E47" s="32">
        <v>19.899999999999999</v>
      </c>
      <c r="F47" s="33"/>
      <c r="G47" s="29">
        <f t="shared" si="0"/>
        <v>0</v>
      </c>
    </row>
    <row r="48" spans="2:7" ht="49.2" customHeight="1" thickBot="1" x14ac:dyDescent="0.35">
      <c r="B48" s="41">
        <v>25</v>
      </c>
      <c r="C48" s="30" t="s">
        <v>63</v>
      </c>
      <c r="D48" s="31" t="s">
        <v>252</v>
      </c>
      <c r="E48" s="32">
        <v>16.100000000000001</v>
      </c>
      <c r="F48" s="33"/>
      <c r="G48" s="29">
        <f t="shared" si="0"/>
        <v>0</v>
      </c>
    </row>
    <row r="49" spans="2:7" ht="59.4" customHeight="1" thickBot="1" x14ac:dyDescent="0.35">
      <c r="B49" s="41">
        <v>26</v>
      </c>
      <c r="C49" s="34" t="s">
        <v>64</v>
      </c>
      <c r="D49" s="35" t="s">
        <v>254</v>
      </c>
      <c r="E49" s="36">
        <v>2</v>
      </c>
      <c r="F49" s="37"/>
      <c r="G49" s="29">
        <f t="shared" si="0"/>
        <v>0</v>
      </c>
    </row>
    <row r="50" spans="2:7" ht="60" customHeight="1" thickBot="1" x14ac:dyDescent="0.35">
      <c r="B50" s="41">
        <v>27</v>
      </c>
      <c r="C50" s="30" t="s">
        <v>65</v>
      </c>
      <c r="D50" s="31" t="s">
        <v>252</v>
      </c>
      <c r="E50" s="32">
        <v>36</v>
      </c>
      <c r="F50" s="33"/>
      <c r="G50" s="29">
        <f t="shared" si="0"/>
        <v>0</v>
      </c>
    </row>
    <row r="51" spans="2:7" ht="62.4" customHeight="1" thickBot="1" x14ac:dyDescent="0.35">
      <c r="B51" s="41">
        <v>28</v>
      </c>
      <c r="C51" s="34" t="s">
        <v>66</v>
      </c>
      <c r="D51" s="35" t="s">
        <v>255</v>
      </c>
      <c r="E51" s="36">
        <v>2</v>
      </c>
      <c r="F51" s="37"/>
      <c r="G51" s="29">
        <f t="shared" si="0"/>
        <v>0</v>
      </c>
    </row>
    <row r="52" spans="2:7" ht="35.4" customHeight="1" thickBot="1" x14ac:dyDescent="0.35">
      <c r="B52" s="41">
        <v>29</v>
      </c>
      <c r="C52" s="30" t="s">
        <v>67</v>
      </c>
      <c r="D52" s="31" t="s">
        <v>255</v>
      </c>
      <c r="E52" s="32">
        <v>3</v>
      </c>
      <c r="F52" s="33"/>
      <c r="G52" s="29">
        <f t="shared" si="0"/>
        <v>0</v>
      </c>
    </row>
    <row r="53" spans="2:7" ht="35.4" customHeight="1" thickBot="1" x14ac:dyDescent="0.35">
      <c r="B53" s="63" t="s">
        <v>68</v>
      </c>
      <c r="C53" s="64"/>
      <c r="D53" s="42"/>
      <c r="E53" s="43"/>
      <c r="F53" s="22"/>
      <c r="G53" s="56"/>
    </row>
    <row r="54" spans="2:7" ht="35.4" customHeight="1" thickBot="1" x14ac:dyDescent="0.35">
      <c r="B54" s="41">
        <v>30</v>
      </c>
      <c r="C54" s="30" t="s">
        <v>69</v>
      </c>
      <c r="D54" s="31" t="s">
        <v>2</v>
      </c>
      <c r="E54" s="32">
        <v>10</v>
      </c>
      <c r="F54" s="33"/>
      <c r="G54" s="29">
        <f t="shared" si="0"/>
        <v>0</v>
      </c>
    </row>
    <row r="55" spans="2:7" ht="35.4" customHeight="1" thickBot="1" x14ac:dyDescent="0.35">
      <c r="B55" s="41">
        <v>31</v>
      </c>
      <c r="C55" s="34" t="s">
        <v>70</v>
      </c>
      <c r="D55" s="35" t="s">
        <v>2</v>
      </c>
      <c r="E55" s="36">
        <v>10</v>
      </c>
      <c r="F55" s="37"/>
      <c r="G55" s="29">
        <f t="shared" si="0"/>
        <v>0</v>
      </c>
    </row>
    <row r="56" spans="2:7" ht="35.4" customHeight="1" thickBot="1" x14ac:dyDescent="0.35">
      <c r="B56" s="41">
        <v>32</v>
      </c>
      <c r="C56" s="30" t="s">
        <v>71</v>
      </c>
      <c r="D56" s="31" t="s">
        <v>3</v>
      </c>
      <c r="E56" s="32">
        <v>50</v>
      </c>
      <c r="F56" s="33"/>
      <c r="G56" s="29">
        <f t="shared" si="0"/>
        <v>0</v>
      </c>
    </row>
    <row r="57" spans="2:7" ht="35.4" customHeight="1" thickBot="1" x14ac:dyDescent="0.35">
      <c r="B57" s="57" t="s">
        <v>72</v>
      </c>
      <c r="C57" s="58"/>
      <c r="D57" s="38"/>
      <c r="E57" s="39"/>
      <c r="F57" s="40"/>
      <c r="G57" s="56"/>
    </row>
    <row r="58" spans="2:7" ht="35.4" customHeight="1" thickBot="1" x14ac:dyDescent="0.35">
      <c r="B58" s="44">
        <v>33</v>
      </c>
      <c r="C58" s="45" t="s">
        <v>73</v>
      </c>
      <c r="D58" s="35" t="s">
        <v>1</v>
      </c>
      <c r="E58" s="36">
        <v>1.38</v>
      </c>
      <c r="F58" s="37"/>
      <c r="G58" s="29">
        <f t="shared" si="0"/>
        <v>0</v>
      </c>
    </row>
    <row r="59" spans="2:7" ht="35.4" customHeight="1" thickBot="1" x14ac:dyDescent="0.35">
      <c r="B59" s="46">
        <v>34</v>
      </c>
      <c r="C59" s="30" t="s">
        <v>74</v>
      </c>
      <c r="D59" s="31" t="s">
        <v>1</v>
      </c>
      <c r="E59" s="32">
        <v>1.38</v>
      </c>
      <c r="F59" s="33"/>
      <c r="G59" s="29">
        <f t="shared" si="0"/>
        <v>0</v>
      </c>
    </row>
    <row r="60" spans="2:7" ht="35.4" customHeight="1" thickBot="1" x14ac:dyDescent="0.35">
      <c r="B60" s="44">
        <v>35</v>
      </c>
      <c r="C60" s="45" t="s">
        <v>75</v>
      </c>
      <c r="D60" s="35" t="s">
        <v>252</v>
      </c>
      <c r="E60" s="36">
        <v>36</v>
      </c>
      <c r="F60" s="37"/>
      <c r="G60" s="29">
        <f t="shared" si="0"/>
        <v>0</v>
      </c>
    </row>
    <row r="61" spans="2:7" ht="35.4" customHeight="1" thickBot="1" x14ac:dyDescent="0.35">
      <c r="B61" s="44">
        <v>36</v>
      </c>
      <c r="C61" s="47" t="s">
        <v>76</v>
      </c>
      <c r="D61" s="31" t="s">
        <v>252</v>
      </c>
      <c r="E61" s="32">
        <v>55</v>
      </c>
      <c r="F61" s="33"/>
      <c r="G61" s="29">
        <f t="shared" si="0"/>
        <v>0</v>
      </c>
    </row>
    <row r="62" spans="2:7" ht="35.4" customHeight="1" thickBot="1" x14ac:dyDescent="0.35">
      <c r="B62" s="59" t="s">
        <v>77</v>
      </c>
      <c r="C62" s="60"/>
      <c r="D62" s="42"/>
      <c r="E62" s="43"/>
      <c r="F62" s="22"/>
      <c r="G62" s="56"/>
    </row>
    <row r="63" spans="2:7" ht="35.4" customHeight="1" thickBot="1" x14ac:dyDescent="0.35">
      <c r="B63" s="41">
        <v>37</v>
      </c>
      <c r="C63" s="30" t="s">
        <v>78</v>
      </c>
      <c r="D63" s="31" t="s">
        <v>256</v>
      </c>
      <c r="E63" s="32">
        <v>1</v>
      </c>
      <c r="F63" s="33"/>
      <c r="G63" s="29">
        <f t="shared" si="0"/>
        <v>0</v>
      </c>
    </row>
    <row r="64" spans="2:7" ht="35.4" customHeight="1" thickBot="1" x14ac:dyDescent="0.35">
      <c r="B64" s="65" t="s">
        <v>79</v>
      </c>
      <c r="C64" s="66"/>
      <c r="D64" s="20"/>
      <c r="E64" s="21"/>
      <c r="F64" s="22"/>
      <c r="G64" s="56"/>
    </row>
    <row r="65" spans="2:7" ht="35.4" customHeight="1" thickBot="1" x14ac:dyDescent="0.35">
      <c r="B65" s="61" t="s">
        <v>80</v>
      </c>
      <c r="C65" s="62"/>
      <c r="D65" s="48"/>
      <c r="E65" s="49"/>
      <c r="F65" s="50"/>
      <c r="G65" s="56"/>
    </row>
    <row r="66" spans="2:7" ht="35.4" customHeight="1" thickBot="1" x14ac:dyDescent="0.35">
      <c r="B66" s="41">
        <v>38</v>
      </c>
      <c r="C66" s="30" t="s">
        <v>81</v>
      </c>
      <c r="D66" s="31" t="s">
        <v>253</v>
      </c>
      <c r="E66" s="32">
        <v>29</v>
      </c>
      <c r="F66" s="33"/>
      <c r="G66" s="29">
        <f t="shared" si="0"/>
        <v>0</v>
      </c>
    </row>
    <row r="67" spans="2:7" ht="35.4" customHeight="1" thickBot="1" x14ac:dyDescent="0.35">
      <c r="B67" s="41">
        <v>39</v>
      </c>
      <c r="C67" s="30" t="s">
        <v>82</v>
      </c>
      <c r="D67" s="31" t="s">
        <v>253</v>
      </c>
      <c r="E67" s="32">
        <v>6</v>
      </c>
      <c r="F67" s="33"/>
      <c r="G67" s="29">
        <f t="shared" si="0"/>
        <v>0</v>
      </c>
    </row>
    <row r="68" spans="2:7" ht="35.4" customHeight="1" thickBot="1" x14ac:dyDescent="0.35">
      <c r="B68" s="41">
        <v>40</v>
      </c>
      <c r="C68" s="34" t="s">
        <v>83</v>
      </c>
      <c r="D68" s="35" t="s">
        <v>253</v>
      </c>
      <c r="E68" s="36">
        <v>1</v>
      </c>
      <c r="F68" s="37"/>
      <c r="G68" s="29">
        <f t="shared" si="0"/>
        <v>0</v>
      </c>
    </row>
    <row r="69" spans="2:7" ht="35.4" customHeight="1" thickBot="1" x14ac:dyDescent="0.35">
      <c r="B69" s="41">
        <v>41</v>
      </c>
      <c r="C69" s="30" t="s">
        <v>84</v>
      </c>
      <c r="D69" s="31" t="s">
        <v>253</v>
      </c>
      <c r="E69" s="32">
        <v>1</v>
      </c>
      <c r="F69" s="33"/>
      <c r="G69" s="29">
        <f t="shared" si="0"/>
        <v>0</v>
      </c>
    </row>
    <row r="70" spans="2:7" ht="35.4" customHeight="1" thickBot="1" x14ac:dyDescent="0.35">
      <c r="B70" s="41">
        <v>42</v>
      </c>
      <c r="C70" s="34" t="s">
        <v>85</v>
      </c>
      <c r="D70" s="35" t="s">
        <v>253</v>
      </c>
      <c r="E70" s="36">
        <v>5</v>
      </c>
      <c r="F70" s="37"/>
      <c r="G70" s="29">
        <f t="shared" si="0"/>
        <v>0</v>
      </c>
    </row>
    <row r="71" spans="2:7" ht="35.4" customHeight="1" thickBot="1" x14ac:dyDescent="0.35">
      <c r="B71" s="41">
        <v>43</v>
      </c>
      <c r="C71" s="30" t="s">
        <v>86</v>
      </c>
      <c r="D71" s="31" t="s">
        <v>253</v>
      </c>
      <c r="E71" s="32">
        <v>1</v>
      </c>
      <c r="F71" s="33"/>
      <c r="G71" s="29">
        <f t="shared" si="0"/>
        <v>0</v>
      </c>
    </row>
    <row r="72" spans="2:7" ht="35.4" customHeight="1" thickBot="1" x14ac:dyDescent="0.35">
      <c r="B72" s="41">
        <v>44</v>
      </c>
      <c r="C72" s="34" t="s">
        <v>87</v>
      </c>
      <c r="D72" s="35" t="s">
        <v>257</v>
      </c>
      <c r="E72" s="36">
        <v>2</v>
      </c>
      <c r="F72" s="37"/>
      <c r="G72" s="29">
        <f t="shared" si="0"/>
        <v>0</v>
      </c>
    </row>
    <row r="73" spans="2:7" ht="49.2" customHeight="1" thickBot="1" x14ac:dyDescent="0.35">
      <c r="B73" s="41">
        <v>45</v>
      </c>
      <c r="C73" s="30" t="s">
        <v>88</v>
      </c>
      <c r="D73" s="31" t="s">
        <v>253</v>
      </c>
      <c r="E73" s="32">
        <v>1</v>
      </c>
      <c r="F73" s="33"/>
      <c r="G73" s="29">
        <f t="shared" si="0"/>
        <v>0</v>
      </c>
    </row>
    <row r="74" spans="2:7" ht="35.4" customHeight="1" thickBot="1" x14ac:dyDescent="0.35">
      <c r="B74" s="41">
        <v>46</v>
      </c>
      <c r="C74" s="51" t="s">
        <v>89</v>
      </c>
      <c r="D74" s="52" t="s">
        <v>253</v>
      </c>
      <c r="E74" s="53">
        <v>3</v>
      </c>
      <c r="F74" s="37"/>
      <c r="G74" s="29">
        <f t="shared" si="0"/>
        <v>0</v>
      </c>
    </row>
    <row r="75" spans="2:7" ht="35.4" customHeight="1" thickBot="1" x14ac:dyDescent="0.35">
      <c r="B75" s="41">
        <v>47</v>
      </c>
      <c r="C75" s="25" t="s">
        <v>90</v>
      </c>
      <c r="D75" s="26" t="s">
        <v>253</v>
      </c>
      <c r="E75" s="27">
        <v>2</v>
      </c>
      <c r="F75" s="28"/>
      <c r="G75" s="29">
        <f t="shared" si="0"/>
        <v>0</v>
      </c>
    </row>
    <row r="76" spans="2:7" ht="35.4" customHeight="1" thickBot="1" x14ac:dyDescent="0.35">
      <c r="B76" s="41">
        <v>48</v>
      </c>
      <c r="C76" s="30" t="s">
        <v>91</v>
      </c>
      <c r="D76" s="31" t="s">
        <v>253</v>
      </c>
      <c r="E76" s="32">
        <v>1</v>
      </c>
      <c r="F76" s="33"/>
      <c r="G76" s="29">
        <f t="shared" si="0"/>
        <v>0</v>
      </c>
    </row>
    <row r="77" spans="2:7" ht="35.4" customHeight="1" thickBot="1" x14ac:dyDescent="0.35">
      <c r="B77" s="41">
        <v>49</v>
      </c>
      <c r="C77" s="34" t="s">
        <v>92</v>
      </c>
      <c r="D77" s="35" t="s">
        <v>253</v>
      </c>
      <c r="E77" s="36">
        <v>1</v>
      </c>
      <c r="F77" s="37"/>
      <c r="G77" s="29">
        <f t="shared" si="0"/>
        <v>0</v>
      </c>
    </row>
    <row r="78" spans="2:7" ht="35.4" customHeight="1" thickBot="1" x14ac:dyDescent="0.35">
      <c r="B78" s="41">
        <v>50</v>
      </c>
      <c r="C78" s="30" t="s">
        <v>93</v>
      </c>
      <c r="D78" s="31" t="s">
        <v>253</v>
      </c>
      <c r="E78" s="32">
        <v>2</v>
      </c>
      <c r="F78" s="33"/>
      <c r="G78" s="29">
        <f t="shared" si="0"/>
        <v>0</v>
      </c>
    </row>
    <row r="79" spans="2:7" ht="35.4" customHeight="1" thickBot="1" x14ac:dyDescent="0.35">
      <c r="B79" s="41">
        <v>51</v>
      </c>
      <c r="C79" s="34" t="s">
        <v>94</v>
      </c>
      <c r="D79" s="35" t="s">
        <v>253</v>
      </c>
      <c r="E79" s="36">
        <v>2</v>
      </c>
      <c r="F79" s="37"/>
      <c r="G79" s="29">
        <f t="shared" si="0"/>
        <v>0</v>
      </c>
    </row>
    <row r="80" spans="2:7" ht="35.4" customHeight="1" thickBot="1" x14ac:dyDescent="0.35">
      <c r="B80" s="41">
        <v>52</v>
      </c>
      <c r="C80" s="30" t="s">
        <v>95</v>
      </c>
      <c r="D80" s="31" t="s">
        <v>253</v>
      </c>
      <c r="E80" s="32">
        <v>1</v>
      </c>
      <c r="F80" s="33"/>
      <c r="G80" s="29">
        <f t="shared" si="0"/>
        <v>0</v>
      </c>
    </row>
    <row r="81" spans="2:7" ht="35.4" customHeight="1" thickBot="1" x14ac:dyDescent="0.35">
      <c r="B81" s="41">
        <v>53</v>
      </c>
      <c r="C81" s="34" t="s">
        <v>96</v>
      </c>
      <c r="D81" s="35" t="s">
        <v>253</v>
      </c>
      <c r="E81" s="36">
        <v>4</v>
      </c>
      <c r="F81" s="37"/>
      <c r="G81" s="29">
        <f t="shared" si="0"/>
        <v>0</v>
      </c>
    </row>
    <row r="82" spans="2:7" ht="35.4" customHeight="1" thickBot="1" x14ac:dyDescent="0.35">
      <c r="B82" s="41">
        <v>54</v>
      </c>
      <c r="C82" s="30" t="s">
        <v>97</v>
      </c>
      <c r="D82" s="31" t="s">
        <v>253</v>
      </c>
      <c r="E82" s="32">
        <v>3</v>
      </c>
      <c r="F82" s="33"/>
      <c r="G82" s="29">
        <f t="shared" si="0"/>
        <v>0</v>
      </c>
    </row>
    <row r="83" spans="2:7" ht="35.4" customHeight="1" thickBot="1" x14ac:dyDescent="0.35">
      <c r="B83" s="41">
        <v>55</v>
      </c>
      <c r="C83" s="34" t="s">
        <v>98</v>
      </c>
      <c r="D83" s="35" t="s">
        <v>253</v>
      </c>
      <c r="E83" s="36">
        <v>4</v>
      </c>
      <c r="F83" s="37"/>
      <c r="G83" s="29">
        <f t="shared" si="0"/>
        <v>0</v>
      </c>
    </row>
    <row r="84" spans="2:7" ht="35.4" customHeight="1" thickBot="1" x14ac:dyDescent="0.35">
      <c r="B84" s="41">
        <v>56</v>
      </c>
      <c r="C84" s="30" t="s">
        <v>99</v>
      </c>
      <c r="D84" s="31" t="s">
        <v>253</v>
      </c>
      <c r="E84" s="32">
        <v>1</v>
      </c>
      <c r="F84" s="33"/>
      <c r="G84" s="29">
        <f t="shared" ref="G84:G147" si="1">F84*E84</f>
        <v>0</v>
      </c>
    </row>
    <row r="85" spans="2:7" ht="35.4" customHeight="1" thickBot="1" x14ac:dyDescent="0.35">
      <c r="B85" s="41">
        <v>57</v>
      </c>
      <c r="C85" s="34" t="s">
        <v>100</v>
      </c>
      <c r="D85" s="35" t="s">
        <v>253</v>
      </c>
      <c r="E85" s="36">
        <v>2</v>
      </c>
      <c r="F85" s="37"/>
      <c r="G85" s="29">
        <f t="shared" si="1"/>
        <v>0</v>
      </c>
    </row>
    <row r="86" spans="2:7" ht="35.4" customHeight="1" thickBot="1" x14ac:dyDescent="0.35">
      <c r="B86" s="41">
        <v>58</v>
      </c>
      <c r="C86" s="30" t="s">
        <v>101</v>
      </c>
      <c r="D86" s="31" t="s">
        <v>253</v>
      </c>
      <c r="E86" s="32">
        <v>1</v>
      </c>
      <c r="F86" s="33"/>
      <c r="G86" s="29">
        <f t="shared" si="1"/>
        <v>0</v>
      </c>
    </row>
    <row r="87" spans="2:7" ht="35.4" customHeight="1" thickBot="1" x14ac:dyDescent="0.35">
      <c r="B87" s="41">
        <v>59</v>
      </c>
      <c r="C87" s="34" t="s">
        <v>102</v>
      </c>
      <c r="D87" s="35" t="s">
        <v>253</v>
      </c>
      <c r="E87" s="36">
        <v>1</v>
      </c>
      <c r="F87" s="37"/>
      <c r="G87" s="29">
        <f t="shared" si="1"/>
        <v>0</v>
      </c>
    </row>
    <row r="88" spans="2:7" ht="35.4" customHeight="1" thickBot="1" x14ac:dyDescent="0.35">
      <c r="B88" s="41">
        <v>60</v>
      </c>
      <c r="C88" s="30" t="s">
        <v>103</v>
      </c>
      <c r="D88" s="31" t="s">
        <v>253</v>
      </c>
      <c r="E88" s="32">
        <v>1</v>
      </c>
      <c r="F88" s="33"/>
      <c r="G88" s="29">
        <f t="shared" si="1"/>
        <v>0</v>
      </c>
    </row>
    <row r="89" spans="2:7" ht="35.4" customHeight="1" thickBot="1" x14ac:dyDescent="0.35">
      <c r="B89" s="41">
        <v>61</v>
      </c>
      <c r="C89" s="34" t="s">
        <v>104</v>
      </c>
      <c r="D89" s="35" t="s">
        <v>253</v>
      </c>
      <c r="E89" s="36">
        <v>1</v>
      </c>
      <c r="F89" s="37"/>
      <c r="G89" s="29">
        <f t="shared" si="1"/>
        <v>0</v>
      </c>
    </row>
    <row r="90" spans="2:7" ht="35.4" customHeight="1" thickBot="1" x14ac:dyDescent="0.35">
      <c r="B90" s="41">
        <v>62</v>
      </c>
      <c r="C90" s="30" t="s">
        <v>105</v>
      </c>
      <c r="D90" s="31" t="s">
        <v>253</v>
      </c>
      <c r="E90" s="32">
        <v>3</v>
      </c>
      <c r="F90" s="33"/>
      <c r="G90" s="29">
        <f t="shared" si="1"/>
        <v>0</v>
      </c>
    </row>
    <row r="91" spans="2:7" ht="35.4" customHeight="1" thickBot="1" x14ac:dyDescent="0.35">
      <c r="B91" s="41">
        <v>63</v>
      </c>
      <c r="C91" s="34" t="s">
        <v>106</v>
      </c>
      <c r="D91" s="35" t="s">
        <v>253</v>
      </c>
      <c r="E91" s="36">
        <v>1</v>
      </c>
      <c r="F91" s="37"/>
      <c r="G91" s="29">
        <f t="shared" si="1"/>
        <v>0</v>
      </c>
    </row>
    <row r="92" spans="2:7" ht="35.4" customHeight="1" thickBot="1" x14ac:dyDescent="0.35">
      <c r="B92" s="41">
        <v>64</v>
      </c>
      <c r="C92" s="30" t="s">
        <v>107</v>
      </c>
      <c r="D92" s="31" t="s">
        <v>253</v>
      </c>
      <c r="E92" s="32">
        <v>17</v>
      </c>
      <c r="F92" s="33"/>
      <c r="G92" s="29">
        <f t="shared" si="1"/>
        <v>0</v>
      </c>
    </row>
    <row r="93" spans="2:7" ht="35.4" customHeight="1" thickBot="1" x14ac:dyDescent="0.35">
      <c r="B93" s="41">
        <v>65</v>
      </c>
      <c r="C93" s="51" t="s">
        <v>108</v>
      </c>
      <c r="D93" s="52" t="s">
        <v>253</v>
      </c>
      <c r="E93" s="53">
        <v>1</v>
      </c>
      <c r="F93" s="37"/>
      <c r="G93" s="29">
        <f t="shared" si="1"/>
        <v>0</v>
      </c>
    </row>
    <row r="94" spans="2:7" ht="35.4" customHeight="1" thickBot="1" x14ac:dyDescent="0.35">
      <c r="B94" s="41">
        <v>66</v>
      </c>
      <c r="C94" s="25" t="s">
        <v>109</v>
      </c>
      <c r="D94" s="26" t="s">
        <v>253</v>
      </c>
      <c r="E94" s="27">
        <v>1</v>
      </c>
      <c r="F94" s="28"/>
      <c r="G94" s="29">
        <f t="shared" si="1"/>
        <v>0</v>
      </c>
    </row>
    <row r="95" spans="2:7" ht="35.4" customHeight="1" thickBot="1" x14ac:dyDescent="0.35">
      <c r="B95" s="41">
        <v>67</v>
      </c>
      <c r="C95" s="30" t="s">
        <v>110</v>
      </c>
      <c r="D95" s="31" t="s">
        <v>253</v>
      </c>
      <c r="E95" s="32">
        <v>1</v>
      </c>
      <c r="F95" s="33"/>
      <c r="G95" s="29">
        <f t="shared" si="1"/>
        <v>0</v>
      </c>
    </row>
    <row r="96" spans="2:7" ht="35.4" customHeight="1" thickBot="1" x14ac:dyDescent="0.35">
      <c r="B96" s="41">
        <v>68</v>
      </c>
      <c r="C96" s="34" t="s">
        <v>111</v>
      </c>
      <c r="D96" s="52" t="s">
        <v>253</v>
      </c>
      <c r="E96" s="53">
        <v>4</v>
      </c>
      <c r="F96" s="37"/>
      <c r="G96" s="29">
        <f t="shared" si="1"/>
        <v>0</v>
      </c>
    </row>
    <row r="97" spans="2:7" ht="35.4" customHeight="1" thickBot="1" x14ac:dyDescent="0.35">
      <c r="B97" s="57" t="s">
        <v>112</v>
      </c>
      <c r="C97" s="58"/>
      <c r="D97" s="48"/>
      <c r="E97" s="49"/>
      <c r="F97" s="50"/>
      <c r="G97" s="56"/>
    </row>
    <row r="98" spans="2:7" ht="35.4" customHeight="1" thickBot="1" x14ac:dyDescent="0.35">
      <c r="B98" s="41">
        <v>69</v>
      </c>
      <c r="C98" s="30" t="s">
        <v>113</v>
      </c>
      <c r="D98" s="31" t="s">
        <v>253</v>
      </c>
      <c r="E98" s="32">
        <v>1</v>
      </c>
      <c r="F98" s="33"/>
      <c r="G98" s="29">
        <f t="shared" si="1"/>
        <v>0</v>
      </c>
    </row>
    <row r="99" spans="2:7" ht="35.4" customHeight="1" thickBot="1" x14ac:dyDescent="0.35">
      <c r="B99" s="41">
        <v>70</v>
      </c>
      <c r="C99" s="34" t="s">
        <v>114</v>
      </c>
      <c r="D99" s="35" t="s">
        <v>253</v>
      </c>
      <c r="E99" s="36">
        <v>1</v>
      </c>
      <c r="F99" s="37"/>
      <c r="G99" s="29">
        <f t="shared" si="1"/>
        <v>0</v>
      </c>
    </row>
    <row r="100" spans="2:7" ht="35.4" customHeight="1" thickBot="1" x14ac:dyDescent="0.35">
      <c r="B100" s="41">
        <v>71</v>
      </c>
      <c r="C100" s="30" t="s">
        <v>115</v>
      </c>
      <c r="D100" s="31" t="s">
        <v>252</v>
      </c>
      <c r="E100" s="32">
        <v>103.5</v>
      </c>
      <c r="F100" s="33"/>
      <c r="G100" s="29">
        <f t="shared" si="1"/>
        <v>0</v>
      </c>
    </row>
    <row r="101" spans="2:7" ht="35.4" customHeight="1" thickBot="1" x14ac:dyDescent="0.35">
      <c r="B101" s="41">
        <v>72</v>
      </c>
      <c r="C101" s="34" t="s">
        <v>116</v>
      </c>
      <c r="D101" s="35" t="s">
        <v>252</v>
      </c>
      <c r="E101" s="36">
        <v>104</v>
      </c>
      <c r="F101" s="37"/>
      <c r="G101" s="29">
        <f t="shared" si="1"/>
        <v>0</v>
      </c>
    </row>
    <row r="102" spans="2:7" ht="35.4" customHeight="1" thickBot="1" x14ac:dyDescent="0.35">
      <c r="B102" s="41">
        <v>73</v>
      </c>
      <c r="C102" s="30" t="s">
        <v>117</v>
      </c>
      <c r="D102" s="31" t="s">
        <v>253</v>
      </c>
      <c r="E102" s="32">
        <v>3</v>
      </c>
      <c r="F102" s="33"/>
      <c r="G102" s="29">
        <f t="shared" si="1"/>
        <v>0</v>
      </c>
    </row>
    <row r="103" spans="2:7" ht="35.4" customHeight="1" thickBot="1" x14ac:dyDescent="0.35">
      <c r="B103" s="41">
        <v>74</v>
      </c>
      <c r="C103" s="34" t="s">
        <v>118</v>
      </c>
      <c r="D103" s="35" t="s">
        <v>1</v>
      </c>
      <c r="E103" s="36">
        <v>0.1</v>
      </c>
      <c r="F103" s="37"/>
      <c r="G103" s="29">
        <f t="shared" si="1"/>
        <v>0</v>
      </c>
    </row>
    <row r="104" spans="2:7" ht="58.2" customHeight="1" thickBot="1" x14ac:dyDescent="0.35">
      <c r="B104" s="41">
        <v>75</v>
      </c>
      <c r="C104" s="30" t="s">
        <v>119</v>
      </c>
      <c r="D104" s="31" t="s">
        <v>253</v>
      </c>
      <c r="E104" s="32">
        <v>1</v>
      </c>
      <c r="F104" s="33"/>
      <c r="G104" s="29">
        <f t="shared" si="1"/>
        <v>0</v>
      </c>
    </row>
    <row r="105" spans="2:7" ht="50.4" customHeight="1" thickBot="1" x14ac:dyDescent="0.35">
      <c r="B105" s="41">
        <v>76</v>
      </c>
      <c r="C105" s="34" t="s">
        <v>120</v>
      </c>
      <c r="D105" s="35" t="s">
        <v>252</v>
      </c>
      <c r="E105" s="36">
        <v>102.5</v>
      </c>
      <c r="F105" s="37"/>
      <c r="G105" s="29">
        <f t="shared" si="1"/>
        <v>0</v>
      </c>
    </row>
    <row r="106" spans="2:7" ht="45" customHeight="1" thickBot="1" x14ac:dyDescent="0.35">
      <c r="B106" s="41">
        <v>77</v>
      </c>
      <c r="C106" s="30" t="s">
        <v>121</v>
      </c>
      <c r="D106" s="31" t="s">
        <v>252</v>
      </c>
      <c r="E106" s="32">
        <v>102.5</v>
      </c>
      <c r="F106" s="33"/>
      <c r="G106" s="29">
        <f t="shared" si="1"/>
        <v>0</v>
      </c>
    </row>
    <row r="107" spans="2:7" ht="62.4" customHeight="1" thickBot="1" x14ac:dyDescent="0.35">
      <c r="B107" s="41">
        <v>78</v>
      </c>
      <c r="C107" s="34" t="s">
        <v>88</v>
      </c>
      <c r="D107" s="35" t="s">
        <v>253</v>
      </c>
      <c r="E107" s="36">
        <v>3</v>
      </c>
      <c r="F107" s="37"/>
      <c r="G107" s="29">
        <f t="shared" si="1"/>
        <v>0</v>
      </c>
    </row>
    <row r="108" spans="2:7" ht="35.4" customHeight="1" thickBot="1" x14ac:dyDescent="0.35">
      <c r="B108" s="41">
        <v>79</v>
      </c>
      <c r="C108" s="30" t="s">
        <v>122</v>
      </c>
      <c r="D108" s="31" t="s">
        <v>253</v>
      </c>
      <c r="E108" s="32">
        <v>2</v>
      </c>
      <c r="F108" s="33"/>
      <c r="G108" s="29">
        <f t="shared" si="1"/>
        <v>0</v>
      </c>
    </row>
    <row r="109" spans="2:7" ht="35.4" customHeight="1" thickBot="1" x14ac:dyDescent="0.35">
      <c r="B109" s="41">
        <v>80</v>
      </c>
      <c r="C109" s="34" t="s">
        <v>123</v>
      </c>
      <c r="D109" s="35" t="s">
        <v>253</v>
      </c>
      <c r="E109" s="36">
        <v>1</v>
      </c>
      <c r="F109" s="37"/>
      <c r="G109" s="29">
        <f t="shared" si="1"/>
        <v>0</v>
      </c>
    </row>
    <row r="110" spans="2:7" ht="35.4" customHeight="1" thickBot="1" x14ac:dyDescent="0.35">
      <c r="B110" s="41">
        <v>81</v>
      </c>
      <c r="C110" s="30" t="s">
        <v>81</v>
      </c>
      <c r="D110" s="31" t="s">
        <v>253</v>
      </c>
      <c r="E110" s="32">
        <v>3</v>
      </c>
      <c r="F110" s="33"/>
      <c r="G110" s="29">
        <f t="shared" si="1"/>
        <v>0</v>
      </c>
    </row>
    <row r="111" spans="2:7" ht="35.4" customHeight="1" thickBot="1" x14ac:dyDescent="0.35">
      <c r="B111" s="41">
        <v>82</v>
      </c>
      <c r="C111" s="34" t="s">
        <v>124</v>
      </c>
      <c r="D111" s="35" t="s">
        <v>253</v>
      </c>
      <c r="E111" s="36">
        <v>2</v>
      </c>
      <c r="F111" s="37"/>
      <c r="G111" s="29">
        <f t="shared" si="1"/>
        <v>0</v>
      </c>
    </row>
    <row r="112" spans="2:7" ht="35.4" customHeight="1" thickBot="1" x14ac:dyDescent="0.35">
      <c r="B112" s="41">
        <v>83</v>
      </c>
      <c r="C112" s="30" t="s">
        <v>125</v>
      </c>
      <c r="D112" s="31" t="s">
        <v>253</v>
      </c>
      <c r="E112" s="32">
        <v>1</v>
      </c>
      <c r="F112" s="33"/>
      <c r="G112" s="29">
        <f t="shared" si="1"/>
        <v>0</v>
      </c>
    </row>
    <row r="113" spans="2:7" ht="35.4" customHeight="1" thickBot="1" x14ac:dyDescent="0.35">
      <c r="B113" s="41">
        <v>84</v>
      </c>
      <c r="C113" s="34" t="s">
        <v>126</v>
      </c>
      <c r="D113" s="35" t="s">
        <v>253</v>
      </c>
      <c r="E113" s="36">
        <v>1</v>
      </c>
      <c r="F113" s="37"/>
      <c r="G113" s="29">
        <f t="shared" si="1"/>
        <v>0</v>
      </c>
    </row>
    <row r="114" spans="2:7" ht="35.4" customHeight="1" thickBot="1" x14ac:dyDescent="0.35">
      <c r="B114" s="41">
        <v>85</v>
      </c>
      <c r="C114" s="30" t="s">
        <v>127</v>
      </c>
      <c r="D114" s="31" t="s">
        <v>253</v>
      </c>
      <c r="E114" s="32">
        <v>1</v>
      </c>
      <c r="F114" s="33"/>
      <c r="G114" s="29">
        <f t="shared" si="1"/>
        <v>0</v>
      </c>
    </row>
    <row r="115" spans="2:7" ht="35.4" customHeight="1" thickBot="1" x14ac:dyDescent="0.35">
      <c r="B115" s="65" t="s">
        <v>128</v>
      </c>
      <c r="C115" s="66"/>
      <c r="D115" s="20"/>
      <c r="E115" s="21"/>
      <c r="F115" s="22"/>
      <c r="G115" s="56"/>
    </row>
    <row r="116" spans="2:7" ht="35.4" customHeight="1" thickBot="1" x14ac:dyDescent="0.35">
      <c r="B116" s="61" t="s">
        <v>129</v>
      </c>
      <c r="C116" s="62"/>
      <c r="D116" s="48"/>
      <c r="E116" s="49"/>
      <c r="F116" s="50"/>
      <c r="G116" s="56"/>
    </row>
    <row r="117" spans="2:7" ht="35.4" customHeight="1" thickBot="1" x14ac:dyDescent="0.35">
      <c r="B117" s="41">
        <v>86</v>
      </c>
      <c r="C117" s="30" t="s">
        <v>130</v>
      </c>
      <c r="D117" s="31" t="s">
        <v>2</v>
      </c>
      <c r="E117" s="32">
        <v>15.86</v>
      </c>
      <c r="F117" s="33"/>
      <c r="G117" s="29">
        <f t="shared" si="1"/>
        <v>0</v>
      </c>
    </row>
    <row r="118" spans="2:7" ht="35.4" customHeight="1" thickBot="1" x14ac:dyDescent="0.35">
      <c r="B118" s="41">
        <v>87</v>
      </c>
      <c r="C118" s="34" t="s">
        <v>131</v>
      </c>
      <c r="D118" s="35" t="s">
        <v>1</v>
      </c>
      <c r="E118" s="36">
        <v>10.098000000000001</v>
      </c>
      <c r="F118" s="37"/>
      <c r="G118" s="29">
        <f t="shared" si="1"/>
        <v>0</v>
      </c>
    </row>
    <row r="119" spans="2:7" ht="35.4" customHeight="1" thickBot="1" x14ac:dyDescent="0.35">
      <c r="B119" s="41">
        <v>88</v>
      </c>
      <c r="C119" s="30" t="s">
        <v>132</v>
      </c>
      <c r="D119" s="31" t="s">
        <v>2</v>
      </c>
      <c r="E119" s="32">
        <v>8.91</v>
      </c>
      <c r="F119" s="33"/>
      <c r="G119" s="29">
        <f t="shared" si="1"/>
        <v>0</v>
      </c>
    </row>
    <row r="120" spans="2:7" ht="35.4" customHeight="1" thickBot="1" x14ac:dyDescent="0.35">
      <c r="B120" s="41">
        <v>89</v>
      </c>
      <c r="C120" s="34" t="s">
        <v>133</v>
      </c>
      <c r="D120" s="35" t="s">
        <v>2</v>
      </c>
      <c r="E120" s="36">
        <v>8.91</v>
      </c>
      <c r="F120" s="37"/>
      <c r="G120" s="29">
        <f t="shared" si="1"/>
        <v>0</v>
      </c>
    </row>
    <row r="121" spans="2:7" ht="35.4" customHeight="1" thickBot="1" x14ac:dyDescent="0.35">
      <c r="B121" s="41">
        <v>90</v>
      </c>
      <c r="C121" s="30" t="s">
        <v>134</v>
      </c>
      <c r="D121" s="31" t="s">
        <v>2</v>
      </c>
      <c r="E121" s="32">
        <v>0.32400000000000001</v>
      </c>
      <c r="F121" s="33"/>
      <c r="G121" s="29">
        <f t="shared" si="1"/>
        <v>0</v>
      </c>
    </row>
    <row r="122" spans="2:7" ht="35.4" customHeight="1" thickBot="1" x14ac:dyDescent="0.35">
      <c r="B122" s="41">
        <v>91</v>
      </c>
      <c r="C122" s="34" t="s">
        <v>135</v>
      </c>
      <c r="D122" s="35" t="s">
        <v>2</v>
      </c>
      <c r="E122" s="36">
        <v>0.38</v>
      </c>
      <c r="F122" s="37"/>
      <c r="G122" s="29">
        <f t="shared" si="1"/>
        <v>0</v>
      </c>
    </row>
    <row r="123" spans="2:7" ht="35.4" customHeight="1" thickBot="1" x14ac:dyDescent="0.35">
      <c r="B123" s="41">
        <v>92</v>
      </c>
      <c r="C123" s="30" t="s">
        <v>136</v>
      </c>
      <c r="D123" s="31" t="s">
        <v>2</v>
      </c>
      <c r="E123" s="32">
        <v>4.02E-2</v>
      </c>
      <c r="F123" s="33"/>
      <c r="G123" s="29">
        <f t="shared" si="1"/>
        <v>0</v>
      </c>
    </row>
    <row r="124" spans="2:7" ht="35.4" customHeight="1" thickBot="1" x14ac:dyDescent="0.35">
      <c r="B124" s="41">
        <v>93</v>
      </c>
      <c r="C124" s="34" t="s">
        <v>137</v>
      </c>
      <c r="D124" s="35" t="s">
        <v>2</v>
      </c>
      <c r="E124" s="36">
        <v>0.65</v>
      </c>
      <c r="F124" s="37"/>
      <c r="G124" s="29">
        <f t="shared" si="1"/>
        <v>0</v>
      </c>
    </row>
    <row r="125" spans="2:7" ht="35.4" customHeight="1" thickBot="1" x14ac:dyDescent="0.35">
      <c r="B125" s="41">
        <v>94</v>
      </c>
      <c r="C125" s="30" t="s">
        <v>138</v>
      </c>
      <c r="D125" s="31" t="s">
        <v>253</v>
      </c>
      <c r="E125" s="32">
        <v>2</v>
      </c>
      <c r="F125" s="33"/>
      <c r="G125" s="29">
        <f t="shared" si="1"/>
        <v>0</v>
      </c>
    </row>
    <row r="126" spans="2:7" ht="35.4" customHeight="1" thickBot="1" x14ac:dyDescent="0.35">
      <c r="B126" s="41">
        <v>95</v>
      </c>
      <c r="C126" s="34" t="s">
        <v>139</v>
      </c>
      <c r="D126" s="35" t="s">
        <v>253</v>
      </c>
      <c r="E126" s="36">
        <v>2</v>
      </c>
      <c r="F126" s="37"/>
      <c r="G126" s="29">
        <f t="shared" si="1"/>
        <v>0</v>
      </c>
    </row>
    <row r="127" spans="2:7" ht="35.4" customHeight="1" thickBot="1" x14ac:dyDescent="0.35">
      <c r="B127" s="41">
        <v>96</v>
      </c>
      <c r="C127" s="30" t="s">
        <v>140</v>
      </c>
      <c r="D127" s="31" t="s">
        <v>253</v>
      </c>
      <c r="E127" s="32">
        <v>1</v>
      </c>
      <c r="F127" s="33"/>
      <c r="G127" s="29">
        <f t="shared" si="1"/>
        <v>0</v>
      </c>
    </row>
    <row r="128" spans="2:7" ht="35.4" customHeight="1" thickBot="1" x14ac:dyDescent="0.35">
      <c r="B128" s="41">
        <v>97</v>
      </c>
      <c r="C128" s="34" t="s">
        <v>141</v>
      </c>
      <c r="D128" s="35" t="s">
        <v>253</v>
      </c>
      <c r="E128" s="36">
        <v>1</v>
      </c>
      <c r="F128" s="37"/>
      <c r="G128" s="29">
        <f t="shared" si="1"/>
        <v>0</v>
      </c>
    </row>
    <row r="129" spans="2:7" ht="35.4" customHeight="1" thickBot="1" x14ac:dyDescent="0.35">
      <c r="B129" s="41">
        <v>98</v>
      </c>
      <c r="C129" s="30" t="s">
        <v>142</v>
      </c>
      <c r="D129" s="31" t="s">
        <v>253</v>
      </c>
      <c r="E129" s="32">
        <v>1</v>
      </c>
      <c r="F129" s="33"/>
      <c r="G129" s="29">
        <f t="shared" si="1"/>
        <v>0</v>
      </c>
    </row>
    <row r="130" spans="2:7" ht="35.4" customHeight="1" thickBot="1" x14ac:dyDescent="0.35">
      <c r="B130" s="41">
        <v>99</v>
      </c>
      <c r="C130" s="34" t="s">
        <v>143</v>
      </c>
      <c r="D130" s="35" t="s">
        <v>253</v>
      </c>
      <c r="E130" s="36">
        <v>1</v>
      </c>
      <c r="F130" s="37"/>
      <c r="G130" s="29">
        <f t="shared" si="1"/>
        <v>0</v>
      </c>
    </row>
    <row r="131" spans="2:7" ht="35.4" customHeight="1" thickBot="1" x14ac:dyDescent="0.35">
      <c r="B131" s="41">
        <v>100</v>
      </c>
      <c r="C131" s="30" t="s">
        <v>144</v>
      </c>
      <c r="D131" s="31" t="s">
        <v>253</v>
      </c>
      <c r="E131" s="32">
        <v>1</v>
      </c>
      <c r="F131" s="33"/>
      <c r="G131" s="29">
        <f t="shared" si="1"/>
        <v>0</v>
      </c>
    </row>
    <row r="132" spans="2:7" ht="35.4" customHeight="1" thickBot="1" x14ac:dyDescent="0.35">
      <c r="B132" s="41">
        <v>101</v>
      </c>
      <c r="C132" s="34" t="s">
        <v>145</v>
      </c>
      <c r="D132" s="35" t="s">
        <v>3</v>
      </c>
      <c r="E132" s="36">
        <v>0.46</v>
      </c>
      <c r="F132" s="37"/>
      <c r="G132" s="29">
        <f t="shared" si="1"/>
        <v>0</v>
      </c>
    </row>
    <row r="133" spans="2:7" ht="35.4" customHeight="1" thickBot="1" x14ac:dyDescent="0.35">
      <c r="B133" s="41">
        <v>102</v>
      </c>
      <c r="C133" s="30" t="s">
        <v>146</v>
      </c>
      <c r="D133" s="31" t="s">
        <v>3</v>
      </c>
      <c r="E133" s="32">
        <v>3.5</v>
      </c>
      <c r="F133" s="33"/>
      <c r="G133" s="29">
        <f t="shared" si="1"/>
        <v>0</v>
      </c>
    </row>
    <row r="134" spans="2:7" ht="35.4" customHeight="1" thickBot="1" x14ac:dyDescent="0.35">
      <c r="B134" s="41">
        <v>103</v>
      </c>
      <c r="C134" s="34" t="s">
        <v>147</v>
      </c>
      <c r="D134" s="35" t="s">
        <v>5</v>
      </c>
      <c r="E134" s="36">
        <v>13.2</v>
      </c>
      <c r="F134" s="37"/>
      <c r="G134" s="29">
        <f t="shared" si="1"/>
        <v>0</v>
      </c>
    </row>
    <row r="135" spans="2:7" ht="35.4" customHeight="1" thickBot="1" x14ac:dyDescent="0.35">
      <c r="B135" s="41">
        <v>104</v>
      </c>
      <c r="C135" s="30" t="s">
        <v>148</v>
      </c>
      <c r="D135" s="31" t="s">
        <v>253</v>
      </c>
      <c r="E135" s="32">
        <v>2</v>
      </c>
      <c r="F135" s="33"/>
      <c r="G135" s="29">
        <f t="shared" si="1"/>
        <v>0</v>
      </c>
    </row>
    <row r="136" spans="2:7" ht="35.4" customHeight="1" thickBot="1" x14ac:dyDescent="0.35">
      <c r="B136" s="41">
        <v>105</v>
      </c>
      <c r="C136" s="34" t="s">
        <v>149</v>
      </c>
      <c r="D136" s="52" t="s">
        <v>258</v>
      </c>
      <c r="E136" s="53">
        <v>2</v>
      </c>
      <c r="F136" s="37"/>
      <c r="G136" s="29">
        <f t="shared" si="1"/>
        <v>0</v>
      </c>
    </row>
    <row r="137" spans="2:7" ht="35.4" customHeight="1" thickBot="1" x14ac:dyDescent="0.35">
      <c r="B137" s="57" t="s">
        <v>150</v>
      </c>
      <c r="C137" s="58"/>
      <c r="D137" s="48"/>
      <c r="E137" s="49"/>
      <c r="F137" s="50"/>
      <c r="G137" s="56"/>
    </row>
    <row r="138" spans="2:7" ht="35.4" customHeight="1" thickBot="1" x14ac:dyDescent="0.35">
      <c r="B138" s="41">
        <v>106</v>
      </c>
      <c r="C138" s="30" t="s">
        <v>151</v>
      </c>
      <c r="D138" s="31" t="s">
        <v>253</v>
      </c>
      <c r="E138" s="32">
        <v>2</v>
      </c>
      <c r="F138" s="33"/>
      <c r="G138" s="29">
        <f t="shared" si="1"/>
        <v>0</v>
      </c>
    </row>
    <row r="139" spans="2:7" ht="35.4" customHeight="1" thickBot="1" x14ac:dyDescent="0.35">
      <c r="B139" s="41">
        <v>107</v>
      </c>
      <c r="C139" s="34" t="s">
        <v>152</v>
      </c>
      <c r="D139" s="35" t="s">
        <v>252</v>
      </c>
      <c r="E139" s="36">
        <v>3.8</v>
      </c>
      <c r="F139" s="37"/>
      <c r="G139" s="29">
        <f t="shared" si="1"/>
        <v>0</v>
      </c>
    </row>
    <row r="140" spans="2:7" ht="35.4" customHeight="1" thickBot="1" x14ac:dyDescent="0.35">
      <c r="B140" s="41">
        <v>108</v>
      </c>
      <c r="C140" s="30" t="s">
        <v>153</v>
      </c>
      <c r="D140" s="31" t="s">
        <v>252</v>
      </c>
      <c r="E140" s="32">
        <v>3.8</v>
      </c>
      <c r="F140" s="33"/>
      <c r="G140" s="29">
        <f t="shared" si="1"/>
        <v>0</v>
      </c>
    </row>
    <row r="141" spans="2:7" ht="35.4" customHeight="1" thickBot="1" x14ac:dyDescent="0.35">
      <c r="B141" s="41">
        <v>109</v>
      </c>
      <c r="C141" s="34" t="s">
        <v>154</v>
      </c>
      <c r="D141" s="35" t="s">
        <v>252</v>
      </c>
      <c r="E141" s="36">
        <v>4</v>
      </c>
      <c r="F141" s="37"/>
      <c r="G141" s="29">
        <f t="shared" si="1"/>
        <v>0</v>
      </c>
    </row>
    <row r="142" spans="2:7" ht="35.4" customHeight="1" thickBot="1" x14ac:dyDescent="0.35">
      <c r="B142" s="41">
        <v>110</v>
      </c>
      <c r="C142" s="30" t="s">
        <v>155</v>
      </c>
      <c r="D142" s="31" t="s">
        <v>252</v>
      </c>
      <c r="E142" s="32">
        <v>3.8</v>
      </c>
      <c r="F142" s="33"/>
      <c r="G142" s="29">
        <f t="shared" si="1"/>
        <v>0</v>
      </c>
    </row>
    <row r="143" spans="2:7" ht="35.4" customHeight="1" thickBot="1" x14ac:dyDescent="0.35">
      <c r="B143" s="41">
        <v>111</v>
      </c>
      <c r="C143" s="34" t="s">
        <v>156</v>
      </c>
      <c r="D143" s="35" t="s">
        <v>252</v>
      </c>
      <c r="E143" s="36">
        <v>0.5</v>
      </c>
      <c r="F143" s="37"/>
      <c r="G143" s="29">
        <f t="shared" si="1"/>
        <v>0</v>
      </c>
    </row>
    <row r="144" spans="2:7" ht="35.4" customHeight="1" thickBot="1" x14ac:dyDescent="0.35">
      <c r="B144" s="41">
        <v>112</v>
      </c>
      <c r="C144" s="30" t="s">
        <v>157</v>
      </c>
      <c r="D144" s="31" t="s">
        <v>252</v>
      </c>
      <c r="E144" s="32">
        <v>0.5</v>
      </c>
      <c r="F144" s="33"/>
      <c r="G144" s="29">
        <f t="shared" si="1"/>
        <v>0</v>
      </c>
    </row>
    <row r="145" spans="2:7" ht="35.4" customHeight="1" thickBot="1" x14ac:dyDescent="0.35">
      <c r="B145" s="41">
        <v>113</v>
      </c>
      <c r="C145" s="34" t="s">
        <v>158</v>
      </c>
      <c r="D145" s="35" t="s">
        <v>253</v>
      </c>
      <c r="E145" s="36">
        <v>2</v>
      </c>
      <c r="F145" s="37"/>
      <c r="G145" s="29">
        <f t="shared" si="1"/>
        <v>0</v>
      </c>
    </row>
    <row r="146" spans="2:7" ht="35.4" customHeight="1" thickBot="1" x14ac:dyDescent="0.35">
      <c r="B146" s="41">
        <v>114</v>
      </c>
      <c r="C146" s="30" t="s">
        <v>159</v>
      </c>
      <c r="D146" s="31" t="s">
        <v>253</v>
      </c>
      <c r="E146" s="32">
        <v>2</v>
      </c>
      <c r="F146" s="33"/>
      <c r="G146" s="29">
        <f t="shared" si="1"/>
        <v>0</v>
      </c>
    </row>
    <row r="147" spans="2:7" ht="35.4" customHeight="1" thickBot="1" x14ac:dyDescent="0.35">
      <c r="B147" s="41">
        <v>115</v>
      </c>
      <c r="C147" s="34" t="s">
        <v>160</v>
      </c>
      <c r="D147" s="35" t="s">
        <v>259</v>
      </c>
      <c r="E147" s="36">
        <v>2</v>
      </c>
      <c r="F147" s="37"/>
      <c r="G147" s="29">
        <f t="shared" si="1"/>
        <v>0</v>
      </c>
    </row>
    <row r="148" spans="2:7" ht="35.4" customHeight="1" thickBot="1" x14ac:dyDescent="0.35">
      <c r="B148" s="41">
        <v>116</v>
      </c>
      <c r="C148" s="30" t="s">
        <v>161</v>
      </c>
      <c r="D148" s="31" t="s">
        <v>253</v>
      </c>
      <c r="E148" s="32">
        <v>2</v>
      </c>
      <c r="F148" s="33"/>
      <c r="G148" s="29">
        <f t="shared" ref="G148:G211" si="2">F148*E148</f>
        <v>0</v>
      </c>
    </row>
    <row r="149" spans="2:7" ht="35.4" customHeight="1" thickBot="1" x14ac:dyDescent="0.35">
      <c r="B149" s="41">
        <v>117</v>
      </c>
      <c r="C149" s="34" t="s">
        <v>162</v>
      </c>
      <c r="D149" s="35" t="s">
        <v>253</v>
      </c>
      <c r="E149" s="36">
        <v>2</v>
      </c>
      <c r="F149" s="37"/>
      <c r="G149" s="29">
        <f t="shared" si="2"/>
        <v>0</v>
      </c>
    </row>
    <row r="150" spans="2:7" ht="35.4" customHeight="1" thickBot="1" x14ac:dyDescent="0.35">
      <c r="B150" s="57" t="s">
        <v>163</v>
      </c>
      <c r="C150" s="58"/>
      <c r="D150" s="38"/>
      <c r="E150" s="39"/>
      <c r="F150" s="40"/>
      <c r="G150" s="56"/>
    </row>
    <row r="151" spans="2:7" ht="35.4" customHeight="1" thickBot="1" x14ac:dyDescent="0.35">
      <c r="B151" s="41">
        <v>118</v>
      </c>
      <c r="C151" s="30" t="s">
        <v>164</v>
      </c>
      <c r="D151" s="31" t="s">
        <v>2</v>
      </c>
      <c r="E151" s="32">
        <v>1.6639999999999999</v>
      </c>
      <c r="F151" s="33"/>
      <c r="G151" s="29">
        <f t="shared" si="2"/>
        <v>0</v>
      </c>
    </row>
    <row r="152" spans="2:7" ht="35.4" customHeight="1" thickBot="1" x14ac:dyDescent="0.35">
      <c r="B152" s="41">
        <v>119</v>
      </c>
      <c r="C152" s="30" t="s">
        <v>165</v>
      </c>
      <c r="D152" s="31" t="s">
        <v>2</v>
      </c>
      <c r="E152" s="32">
        <v>0.35</v>
      </c>
      <c r="F152" s="33"/>
      <c r="G152" s="29">
        <f t="shared" si="2"/>
        <v>0</v>
      </c>
    </row>
    <row r="153" spans="2:7" ht="35.4" customHeight="1" thickBot="1" x14ac:dyDescent="0.35">
      <c r="B153" s="41">
        <v>120</v>
      </c>
      <c r="C153" s="34" t="s">
        <v>166</v>
      </c>
      <c r="D153" s="35" t="s">
        <v>253</v>
      </c>
      <c r="E153" s="36">
        <v>2</v>
      </c>
      <c r="F153" s="37"/>
      <c r="G153" s="29">
        <f t="shared" si="2"/>
        <v>0</v>
      </c>
    </row>
    <row r="154" spans="2:7" ht="35.4" customHeight="1" thickBot="1" x14ac:dyDescent="0.35">
      <c r="B154" s="41">
        <v>121</v>
      </c>
      <c r="C154" s="30" t="s">
        <v>167</v>
      </c>
      <c r="D154" s="31" t="s">
        <v>253</v>
      </c>
      <c r="E154" s="32">
        <v>2</v>
      </c>
      <c r="F154" s="33"/>
      <c r="G154" s="29">
        <f t="shared" si="2"/>
        <v>0</v>
      </c>
    </row>
    <row r="155" spans="2:7" ht="35.4" customHeight="1" thickBot="1" x14ac:dyDescent="0.35">
      <c r="B155" s="41">
        <v>122</v>
      </c>
      <c r="C155" s="34" t="s">
        <v>168</v>
      </c>
      <c r="D155" s="35" t="s">
        <v>253</v>
      </c>
      <c r="E155" s="36">
        <v>1</v>
      </c>
      <c r="F155" s="37"/>
      <c r="G155" s="29">
        <f t="shared" si="2"/>
        <v>0</v>
      </c>
    </row>
    <row r="156" spans="2:7" ht="35.4" customHeight="1" thickBot="1" x14ac:dyDescent="0.35">
      <c r="B156" s="41">
        <v>123</v>
      </c>
      <c r="C156" s="30" t="s">
        <v>169</v>
      </c>
      <c r="D156" s="31" t="s">
        <v>3</v>
      </c>
      <c r="E156" s="32">
        <v>5.42</v>
      </c>
      <c r="F156" s="33"/>
      <c r="G156" s="29">
        <f t="shared" si="2"/>
        <v>0</v>
      </c>
    </row>
    <row r="157" spans="2:7" ht="35.4" customHeight="1" thickBot="1" x14ac:dyDescent="0.35">
      <c r="B157" s="41">
        <v>124</v>
      </c>
      <c r="C157" s="34" t="s">
        <v>170</v>
      </c>
      <c r="D157" s="35" t="s">
        <v>3</v>
      </c>
      <c r="E157" s="36">
        <v>5.42</v>
      </c>
      <c r="F157" s="37"/>
      <c r="G157" s="29">
        <f t="shared" si="2"/>
        <v>0</v>
      </c>
    </row>
    <row r="158" spans="2:7" ht="35.4" customHeight="1" thickBot="1" x14ac:dyDescent="0.35">
      <c r="B158" s="41">
        <v>125</v>
      </c>
      <c r="C158" s="30" t="s">
        <v>171</v>
      </c>
      <c r="D158" s="31" t="s">
        <v>4</v>
      </c>
      <c r="E158" s="32">
        <v>1</v>
      </c>
      <c r="F158" s="33"/>
      <c r="G158" s="29">
        <f t="shared" si="2"/>
        <v>0</v>
      </c>
    </row>
    <row r="159" spans="2:7" ht="35.4" customHeight="1" thickBot="1" x14ac:dyDescent="0.35">
      <c r="B159" s="57" t="s">
        <v>172</v>
      </c>
      <c r="C159" s="58"/>
      <c r="D159" s="38"/>
      <c r="E159" s="39"/>
      <c r="F159" s="40"/>
      <c r="G159" s="56"/>
    </row>
    <row r="160" spans="2:7" ht="35.4" customHeight="1" thickBot="1" x14ac:dyDescent="0.35">
      <c r="B160" s="46">
        <v>126</v>
      </c>
      <c r="C160" s="34" t="s">
        <v>8</v>
      </c>
      <c r="D160" s="35" t="s">
        <v>3</v>
      </c>
      <c r="E160" s="36">
        <v>15</v>
      </c>
      <c r="F160" s="37"/>
      <c r="G160" s="29">
        <f t="shared" si="2"/>
        <v>0</v>
      </c>
    </row>
    <row r="161" spans="2:7" ht="35.4" customHeight="1" thickBot="1" x14ac:dyDescent="0.35">
      <c r="B161" s="46">
        <v>127</v>
      </c>
      <c r="C161" s="30" t="s">
        <v>173</v>
      </c>
      <c r="D161" s="31" t="s">
        <v>3</v>
      </c>
      <c r="E161" s="32">
        <v>20</v>
      </c>
      <c r="F161" s="33"/>
      <c r="G161" s="29">
        <f t="shared" si="2"/>
        <v>0</v>
      </c>
    </row>
    <row r="162" spans="2:7" ht="35.4" customHeight="1" thickBot="1" x14ac:dyDescent="0.35">
      <c r="B162" s="46">
        <v>128</v>
      </c>
      <c r="C162" s="34" t="s">
        <v>6</v>
      </c>
      <c r="D162" s="35" t="s">
        <v>2</v>
      </c>
      <c r="E162" s="36">
        <v>1.1719999999999999</v>
      </c>
      <c r="F162" s="37"/>
      <c r="G162" s="29">
        <f t="shared" si="2"/>
        <v>0</v>
      </c>
    </row>
    <row r="163" spans="2:7" ht="35.4" customHeight="1" thickBot="1" x14ac:dyDescent="0.35">
      <c r="B163" s="46">
        <v>129</v>
      </c>
      <c r="C163" s="30" t="s">
        <v>174</v>
      </c>
      <c r="D163" s="31" t="s">
        <v>1</v>
      </c>
      <c r="E163" s="32">
        <v>0.122</v>
      </c>
      <c r="F163" s="33"/>
      <c r="G163" s="29">
        <f t="shared" si="2"/>
        <v>0</v>
      </c>
    </row>
    <row r="164" spans="2:7" ht="35.4" customHeight="1" thickBot="1" x14ac:dyDescent="0.35">
      <c r="B164" s="46">
        <v>130</v>
      </c>
      <c r="C164" s="34" t="s">
        <v>175</v>
      </c>
      <c r="D164" s="35" t="s">
        <v>3</v>
      </c>
      <c r="E164" s="36">
        <v>20.2</v>
      </c>
      <c r="F164" s="37"/>
      <c r="G164" s="29">
        <f t="shared" si="2"/>
        <v>0</v>
      </c>
    </row>
    <row r="165" spans="2:7" ht="35.4" customHeight="1" thickBot="1" x14ac:dyDescent="0.35">
      <c r="B165" s="46">
        <v>131</v>
      </c>
      <c r="C165" s="30" t="s">
        <v>7</v>
      </c>
      <c r="D165" s="31" t="s">
        <v>252</v>
      </c>
      <c r="E165" s="32">
        <v>21</v>
      </c>
      <c r="F165" s="33"/>
      <c r="G165" s="29">
        <f t="shared" si="2"/>
        <v>0</v>
      </c>
    </row>
    <row r="166" spans="2:7" ht="35.4" customHeight="1" thickBot="1" x14ac:dyDescent="0.35">
      <c r="B166" s="46">
        <v>132</v>
      </c>
      <c r="C166" s="34" t="s">
        <v>176</v>
      </c>
      <c r="D166" s="35" t="s">
        <v>2</v>
      </c>
      <c r="E166" s="36">
        <v>1.071</v>
      </c>
      <c r="F166" s="37"/>
      <c r="G166" s="29">
        <f t="shared" si="2"/>
        <v>0</v>
      </c>
    </row>
    <row r="167" spans="2:7" ht="35.4" customHeight="1" thickBot="1" x14ac:dyDescent="0.35">
      <c r="B167" s="46">
        <v>133</v>
      </c>
      <c r="C167" s="30" t="s">
        <v>177</v>
      </c>
      <c r="D167" s="31" t="s">
        <v>252</v>
      </c>
      <c r="E167" s="32">
        <v>21</v>
      </c>
      <c r="F167" s="33"/>
      <c r="G167" s="29">
        <f t="shared" si="2"/>
        <v>0</v>
      </c>
    </row>
    <row r="168" spans="2:7" ht="35.4" customHeight="1" thickBot="1" x14ac:dyDescent="0.35">
      <c r="B168" s="46">
        <v>134</v>
      </c>
      <c r="C168" s="34" t="s">
        <v>178</v>
      </c>
      <c r="D168" s="35" t="s">
        <v>252</v>
      </c>
      <c r="E168" s="36">
        <v>11</v>
      </c>
      <c r="F168" s="37"/>
      <c r="G168" s="29">
        <f t="shared" si="2"/>
        <v>0</v>
      </c>
    </row>
    <row r="169" spans="2:7" ht="35.4" customHeight="1" thickBot="1" x14ac:dyDescent="0.35">
      <c r="B169" s="46">
        <v>135</v>
      </c>
      <c r="C169" s="30" t="s">
        <v>176</v>
      </c>
      <c r="D169" s="31" t="s">
        <v>2</v>
      </c>
      <c r="E169" s="32">
        <v>0.42899999999999999</v>
      </c>
      <c r="F169" s="33"/>
      <c r="G169" s="29">
        <f t="shared" si="2"/>
        <v>0</v>
      </c>
    </row>
    <row r="170" spans="2:7" ht="35.4" customHeight="1" thickBot="1" x14ac:dyDescent="0.35">
      <c r="B170" s="46">
        <v>136</v>
      </c>
      <c r="C170" s="34" t="s">
        <v>179</v>
      </c>
      <c r="D170" s="35" t="s">
        <v>252</v>
      </c>
      <c r="E170" s="36">
        <v>11</v>
      </c>
      <c r="F170" s="37"/>
      <c r="G170" s="29">
        <f t="shared" si="2"/>
        <v>0</v>
      </c>
    </row>
    <row r="171" spans="2:7" ht="35.4" customHeight="1" thickBot="1" x14ac:dyDescent="0.35">
      <c r="B171" s="46">
        <v>137</v>
      </c>
      <c r="C171" s="30" t="s">
        <v>180</v>
      </c>
      <c r="D171" s="31" t="s">
        <v>1</v>
      </c>
      <c r="E171" s="32">
        <v>0.05</v>
      </c>
      <c r="F171" s="33"/>
      <c r="G171" s="29">
        <f t="shared" si="2"/>
        <v>0</v>
      </c>
    </row>
    <row r="172" spans="2:7" ht="35.4" customHeight="1" thickBot="1" x14ac:dyDescent="0.35">
      <c r="B172" s="46">
        <v>138</v>
      </c>
      <c r="C172" s="34" t="s">
        <v>181</v>
      </c>
      <c r="D172" s="35" t="s">
        <v>253</v>
      </c>
      <c r="E172" s="36">
        <v>2</v>
      </c>
      <c r="F172" s="37"/>
      <c r="G172" s="29">
        <f t="shared" si="2"/>
        <v>0</v>
      </c>
    </row>
    <row r="173" spans="2:7" ht="35.4" customHeight="1" thickBot="1" x14ac:dyDescent="0.35">
      <c r="B173" s="57" t="s">
        <v>182</v>
      </c>
      <c r="C173" s="58"/>
      <c r="D173" s="38"/>
      <c r="E173" s="39"/>
      <c r="F173" s="40"/>
      <c r="G173" s="56"/>
    </row>
    <row r="174" spans="2:7" ht="35.4" customHeight="1" thickBot="1" x14ac:dyDescent="0.35">
      <c r="B174" s="63" t="s">
        <v>183</v>
      </c>
      <c r="C174" s="64"/>
      <c r="D174" s="42"/>
      <c r="E174" s="43"/>
      <c r="F174" s="22"/>
      <c r="G174" s="56"/>
    </row>
    <row r="175" spans="2:7" ht="72" customHeight="1" thickBot="1" x14ac:dyDescent="0.35">
      <c r="B175" s="41">
        <v>139</v>
      </c>
      <c r="C175" s="30" t="s">
        <v>184</v>
      </c>
      <c r="D175" s="31" t="s">
        <v>260</v>
      </c>
      <c r="E175" s="32">
        <v>1</v>
      </c>
      <c r="F175" s="33"/>
      <c r="G175" s="29">
        <f t="shared" si="2"/>
        <v>0</v>
      </c>
    </row>
    <row r="176" spans="2:7" ht="89.4" customHeight="1" thickBot="1" x14ac:dyDescent="0.35">
      <c r="B176" s="41">
        <v>140</v>
      </c>
      <c r="C176" s="34" t="s">
        <v>185</v>
      </c>
      <c r="D176" s="35" t="s">
        <v>253</v>
      </c>
      <c r="E176" s="36">
        <v>1</v>
      </c>
      <c r="F176" s="37"/>
      <c r="G176" s="29">
        <f t="shared" si="2"/>
        <v>0</v>
      </c>
    </row>
    <row r="177" spans="2:7" ht="35.4" customHeight="1" thickBot="1" x14ac:dyDescent="0.35">
      <c r="B177" s="41">
        <v>141</v>
      </c>
      <c r="C177" s="30" t="s">
        <v>186</v>
      </c>
      <c r="D177" s="31" t="s">
        <v>253</v>
      </c>
      <c r="E177" s="32">
        <v>1</v>
      </c>
      <c r="F177" s="33"/>
      <c r="G177" s="29">
        <f t="shared" si="2"/>
        <v>0</v>
      </c>
    </row>
    <row r="178" spans="2:7" ht="35.4" customHeight="1" thickBot="1" x14ac:dyDescent="0.35">
      <c r="B178" s="41">
        <v>142</v>
      </c>
      <c r="C178" s="34" t="s">
        <v>187</v>
      </c>
      <c r="D178" s="35" t="s">
        <v>253</v>
      </c>
      <c r="E178" s="36">
        <v>1</v>
      </c>
      <c r="F178" s="37"/>
      <c r="G178" s="29">
        <f t="shared" si="2"/>
        <v>0</v>
      </c>
    </row>
    <row r="179" spans="2:7" ht="35.4" customHeight="1" thickBot="1" x14ac:dyDescent="0.35">
      <c r="B179" s="41">
        <v>143</v>
      </c>
      <c r="C179" s="30" t="s">
        <v>188</v>
      </c>
      <c r="D179" s="31" t="s">
        <v>252</v>
      </c>
      <c r="E179" s="32">
        <v>522.5</v>
      </c>
      <c r="F179" s="33"/>
      <c r="G179" s="29">
        <f t="shared" si="2"/>
        <v>0</v>
      </c>
    </row>
    <row r="180" spans="2:7" ht="35.4" customHeight="1" thickBot="1" x14ac:dyDescent="0.35">
      <c r="B180" s="41">
        <v>144</v>
      </c>
      <c r="C180" s="34" t="s">
        <v>189</v>
      </c>
      <c r="D180" s="35" t="s">
        <v>252</v>
      </c>
      <c r="E180" s="36">
        <v>104.5</v>
      </c>
      <c r="F180" s="37"/>
      <c r="G180" s="29">
        <f t="shared" si="2"/>
        <v>0</v>
      </c>
    </row>
    <row r="181" spans="2:7" ht="35.4" customHeight="1" thickBot="1" x14ac:dyDescent="0.35">
      <c r="B181" s="41">
        <v>145</v>
      </c>
      <c r="C181" s="30" t="s">
        <v>190</v>
      </c>
      <c r="D181" s="31" t="s">
        <v>252</v>
      </c>
      <c r="E181" s="32">
        <v>418</v>
      </c>
      <c r="F181" s="33"/>
      <c r="G181" s="29">
        <f t="shared" si="2"/>
        <v>0</v>
      </c>
    </row>
    <row r="182" spans="2:7" ht="35.4" customHeight="1" thickBot="1" x14ac:dyDescent="0.35">
      <c r="B182" s="41">
        <v>146</v>
      </c>
      <c r="C182" s="34" t="s">
        <v>10</v>
      </c>
      <c r="D182" s="35" t="s">
        <v>253</v>
      </c>
      <c r="E182" s="36">
        <v>1</v>
      </c>
      <c r="F182" s="37"/>
      <c r="G182" s="29">
        <f t="shared" si="2"/>
        <v>0</v>
      </c>
    </row>
    <row r="183" spans="2:7" ht="35.4" customHeight="1" thickBot="1" x14ac:dyDescent="0.35">
      <c r="B183" s="41">
        <v>147</v>
      </c>
      <c r="C183" s="30" t="s">
        <v>191</v>
      </c>
      <c r="D183" s="31" t="s">
        <v>253</v>
      </c>
      <c r="E183" s="32">
        <v>1</v>
      </c>
      <c r="F183" s="33"/>
      <c r="G183" s="29">
        <f t="shared" si="2"/>
        <v>0</v>
      </c>
    </row>
    <row r="184" spans="2:7" ht="35.4" customHeight="1" thickBot="1" x14ac:dyDescent="0.35">
      <c r="B184" s="41">
        <v>148</v>
      </c>
      <c r="C184" s="34" t="s">
        <v>188</v>
      </c>
      <c r="D184" s="35" t="s">
        <v>252</v>
      </c>
      <c r="E184" s="36">
        <v>209</v>
      </c>
      <c r="F184" s="37"/>
      <c r="G184" s="29">
        <f t="shared" si="2"/>
        <v>0</v>
      </c>
    </row>
    <row r="185" spans="2:7" ht="35.4" customHeight="1" thickBot="1" x14ac:dyDescent="0.35">
      <c r="B185" s="41">
        <v>149</v>
      </c>
      <c r="C185" s="30" t="s">
        <v>190</v>
      </c>
      <c r="D185" s="31" t="s">
        <v>252</v>
      </c>
      <c r="E185" s="32">
        <v>109</v>
      </c>
      <c r="F185" s="33"/>
      <c r="G185" s="29">
        <f t="shared" si="2"/>
        <v>0</v>
      </c>
    </row>
    <row r="186" spans="2:7" ht="35.4" customHeight="1" thickBot="1" x14ac:dyDescent="0.35">
      <c r="B186" s="63" t="s">
        <v>192</v>
      </c>
      <c r="C186" s="64"/>
      <c r="D186" s="42"/>
      <c r="E186" s="43"/>
      <c r="F186" s="22"/>
      <c r="G186" s="56"/>
    </row>
    <row r="187" spans="2:7" ht="65.400000000000006" customHeight="1" thickBot="1" x14ac:dyDescent="0.35">
      <c r="B187" s="41">
        <v>150</v>
      </c>
      <c r="C187" s="30" t="s">
        <v>193</v>
      </c>
      <c r="D187" s="31" t="s">
        <v>2</v>
      </c>
      <c r="E187" s="32">
        <v>51.45</v>
      </c>
      <c r="F187" s="33"/>
      <c r="G187" s="29">
        <f t="shared" si="2"/>
        <v>0</v>
      </c>
    </row>
    <row r="188" spans="2:7" ht="35.4" customHeight="1" thickBot="1" x14ac:dyDescent="0.35">
      <c r="B188" s="41">
        <v>151</v>
      </c>
      <c r="C188" s="34" t="s">
        <v>194</v>
      </c>
      <c r="D188" s="35" t="s">
        <v>2</v>
      </c>
      <c r="E188" s="36">
        <v>5.1449999999999996</v>
      </c>
      <c r="F188" s="37"/>
      <c r="G188" s="29">
        <f t="shared" si="2"/>
        <v>0</v>
      </c>
    </row>
    <row r="189" spans="2:7" ht="35.4" customHeight="1" thickBot="1" x14ac:dyDescent="0.35">
      <c r="B189" s="41">
        <v>152</v>
      </c>
      <c r="C189" s="30" t="s">
        <v>131</v>
      </c>
      <c r="D189" s="31" t="s">
        <v>1</v>
      </c>
      <c r="E189" s="32">
        <v>6.8250000000000002</v>
      </c>
      <c r="F189" s="33"/>
      <c r="G189" s="29">
        <f t="shared" si="2"/>
        <v>0</v>
      </c>
    </row>
    <row r="190" spans="2:7" ht="35.4" customHeight="1" thickBot="1" x14ac:dyDescent="0.35">
      <c r="B190" s="41">
        <v>153</v>
      </c>
      <c r="C190" s="34" t="s">
        <v>132</v>
      </c>
      <c r="D190" s="35" t="s">
        <v>2</v>
      </c>
      <c r="E190" s="36">
        <v>49.77</v>
      </c>
      <c r="F190" s="37"/>
      <c r="G190" s="29">
        <f t="shared" si="2"/>
        <v>0</v>
      </c>
    </row>
    <row r="191" spans="2:7" ht="35.4" customHeight="1" thickBot="1" x14ac:dyDescent="0.35">
      <c r="B191" s="41">
        <v>154</v>
      </c>
      <c r="C191" s="30" t="s">
        <v>195</v>
      </c>
      <c r="D191" s="31" t="s">
        <v>2</v>
      </c>
      <c r="E191" s="32">
        <v>6.8250000000000002</v>
      </c>
      <c r="F191" s="33"/>
      <c r="G191" s="29">
        <f t="shared" si="2"/>
        <v>0</v>
      </c>
    </row>
    <row r="192" spans="2:7" ht="35.4" customHeight="1" thickBot="1" x14ac:dyDescent="0.35">
      <c r="B192" s="41">
        <v>155</v>
      </c>
      <c r="C192" s="34" t="s">
        <v>196</v>
      </c>
      <c r="D192" s="35" t="s">
        <v>253</v>
      </c>
      <c r="E192" s="36">
        <v>1</v>
      </c>
      <c r="F192" s="37"/>
      <c r="G192" s="29">
        <f t="shared" si="2"/>
        <v>0</v>
      </c>
    </row>
    <row r="193" spans="2:7" ht="35.4" customHeight="1" thickBot="1" x14ac:dyDescent="0.35">
      <c r="B193" s="41">
        <v>156</v>
      </c>
      <c r="C193" s="30" t="s">
        <v>197</v>
      </c>
      <c r="D193" s="31" t="s">
        <v>252</v>
      </c>
      <c r="E193" s="32">
        <v>105</v>
      </c>
      <c r="F193" s="33"/>
      <c r="G193" s="29">
        <f t="shared" si="2"/>
        <v>0</v>
      </c>
    </row>
    <row r="194" spans="2:7" ht="35.4" customHeight="1" thickBot="1" x14ac:dyDescent="0.35">
      <c r="B194" s="41">
        <v>157</v>
      </c>
      <c r="C194" s="34" t="s">
        <v>198</v>
      </c>
      <c r="D194" s="35" t="s">
        <v>252</v>
      </c>
      <c r="E194" s="36">
        <v>105</v>
      </c>
      <c r="F194" s="37"/>
      <c r="G194" s="29">
        <f t="shared" si="2"/>
        <v>0</v>
      </c>
    </row>
    <row r="195" spans="2:7" ht="35.4" customHeight="1" thickBot="1" x14ac:dyDescent="0.35">
      <c r="B195" s="41">
        <v>158</v>
      </c>
      <c r="C195" s="30" t="s">
        <v>199</v>
      </c>
      <c r="D195" s="31" t="s">
        <v>253</v>
      </c>
      <c r="E195" s="32">
        <v>10</v>
      </c>
      <c r="F195" s="33"/>
      <c r="G195" s="29">
        <f t="shared" si="2"/>
        <v>0</v>
      </c>
    </row>
    <row r="196" spans="2:7" ht="35.4" customHeight="1" thickBot="1" x14ac:dyDescent="0.35">
      <c r="B196" s="41">
        <v>159</v>
      </c>
      <c r="C196" s="34" t="s">
        <v>11</v>
      </c>
      <c r="D196" s="35" t="s">
        <v>252</v>
      </c>
      <c r="E196" s="36">
        <v>210</v>
      </c>
      <c r="F196" s="37"/>
      <c r="G196" s="29">
        <f t="shared" si="2"/>
        <v>0</v>
      </c>
    </row>
    <row r="197" spans="2:7" ht="35.4" customHeight="1" thickBot="1" x14ac:dyDescent="0.35">
      <c r="B197" s="41">
        <v>160</v>
      </c>
      <c r="C197" s="30" t="s">
        <v>200</v>
      </c>
      <c r="D197" s="31" t="s">
        <v>252</v>
      </c>
      <c r="E197" s="32">
        <v>107.1</v>
      </c>
      <c r="F197" s="33"/>
      <c r="G197" s="29">
        <f t="shared" si="2"/>
        <v>0</v>
      </c>
    </row>
    <row r="198" spans="2:7" ht="35.4" customHeight="1" thickBot="1" x14ac:dyDescent="0.35">
      <c r="B198" s="41">
        <v>161</v>
      </c>
      <c r="C198" s="34" t="s">
        <v>201</v>
      </c>
      <c r="D198" s="35" t="s">
        <v>252</v>
      </c>
      <c r="E198" s="36">
        <v>107.1</v>
      </c>
      <c r="F198" s="37"/>
      <c r="G198" s="29">
        <f t="shared" si="2"/>
        <v>0</v>
      </c>
    </row>
    <row r="199" spans="2:7" ht="35.4" customHeight="1" thickBot="1" x14ac:dyDescent="0.35">
      <c r="B199" s="41">
        <v>162</v>
      </c>
      <c r="C199" s="30" t="s">
        <v>202</v>
      </c>
      <c r="D199" s="31" t="s">
        <v>2</v>
      </c>
      <c r="E199" s="32">
        <v>0.01</v>
      </c>
      <c r="F199" s="33"/>
      <c r="G199" s="29">
        <f t="shared" si="2"/>
        <v>0</v>
      </c>
    </row>
    <row r="200" spans="2:7" ht="35.4" customHeight="1" thickBot="1" x14ac:dyDescent="0.35">
      <c r="B200" s="41">
        <v>163</v>
      </c>
      <c r="C200" s="34" t="s">
        <v>149</v>
      </c>
      <c r="D200" s="35" t="s">
        <v>258</v>
      </c>
      <c r="E200" s="36">
        <v>1</v>
      </c>
      <c r="F200" s="37"/>
      <c r="G200" s="29">
        <f t="shared" si="2"/>
        <v>0</v>
      </c>
    </row>
    <row r="201" spans="2:7" ht="35.4" customHeight="1" thickBot="1" x14ac:dyDescent="0.35">
      <c r="B201" s="41">
        <v>164</v>
      </c>
      <c r="C201" s="30" t="s">
        <v>203</v>
      </c>
      <c r="D201" s="31" t="s">
        <v>252</v>
      </c>
      <c r="E201" s="32">
        <v>105</v>
      </c>
      <c r="F201" s="33"/>
      <c r="G201" s="29">
        <f t="shared" si="2"/>
        <v>0</v>
      </c>
    </row>
    <row r="202" spans="2:7" ht="35.4" customHeight="1" thickBot="1" x14ac:dyDescent="0.35">
      <c r="B202" s="41">
        <v>165</v>
      </c>
      <c r="C202" s="34" t="s">
        <v>204</v>
      </c>
      <c r="D202" s="35" t="s">
        <v>252</v>
      </c>
      <c r="E202" s="36">
        <v>105</v>
      </c>
      <c r="F202" s="37"/>
      <c r="G202" s="29">
        <f t="shared" si="2"/>
        <v>0</v>
      </c>
    </row>
    <row r="203" spans="2:7" ht="35.4" customHeight="1" thickBot="1" x14ac:dyDescent="0.35">
      <c r="B203" s="41">
        <v>166</v>
      </c>
      <c r="C203" s="30" t="s">
        <v>205</v>
      </c>
      <c r="D203" s="31" t="s">
        <v>252</v>
      </c>
      <c r="E203" s="32">
        <v>25</v>
      </c>
      <c r="F203" s="33"/>
      <c r="G203" s="29">
        <f t="shared" si="2"/>
        <v>0</v>
      </c>
    </row>
    <row r="204" spans="2:7" ht="35.4" customHeight="1" thickBot="1" x14ac:dyDescent="0.35">
      <c r="B204" s="41">
        <v>167</v>
      </c>
      <c r="C204" s="34" t="s">
        <v>206</v>
      </c>
      <c r="D204" s="52" t="s">
        <v>252</v>
      </c>
      <c r="E204" s="53">
        <v>25</v>
      </c>
      <c r="F204" s="37"/>
      <c r="G204" s="29">
        <f t="shared" si="2"/>
        <v>0</v>
      </c>
    </row>
    <row r="205" spans="2:7" ht="35.4" customHeight="1" thickBot="1" x14ac:dyDescent="0.35">
      <c r="B205" s="61" t="s">
        <v>207</v>
      </c>
      <c r="C205" s="62"/>
      <c r="D205" s="48"/>
      <c r="E205" s="49"/>
      <c r="F205" s="50"/>
      <c r="G205" s="56"/>
    </row>
    <row r="206" spans="2:7" ht="35.4" customHeight="1" thickBot="1" x14ac:dyDescent="0.35">
      <c r="B206" s="41">
        <v>168</v>
      </c>
      <c r="C206" s="30" t="s">
        <v>208</v>
      </c>
      <c r="D206" s="31" t="s">
        <v>2</v>
      </c>
      <c r="E206" s="32">
        <v>1.575</v>
      </c>
      <c r="F206" s="33"/>
      <c r="G206" s="29">
        <f t="shared" si="2"/>
        <v>0</v>
      </c>
    </row>
    <row r="207" spans="2:7" ht="35.4" customHeight="1" thickBot="1" x14ac:dyDescent="0.35">
      <c r="B207" s="41">
        <v>169</v>
      </c>
      <c r="C207" s="34" t="s">
        <v>209</v>
      </c>
      <c r="D207" s="35" t="s">
        <v>252</v>
      </c>
      <c r="E207" s="36">
        <v>6</v>
      </c>
      <c r="F207" s="37"/>
      <c r="G207" s="29">
        <f t="shared" si="2"/>
        <v>0</v>
      </c>
    </row>
    <row r="208" spans="2:7" ht="35.4" customHeight="1" thickBot="1" x14ac:dyDescent="0.35">
      <c r="B208" s="41">
        <v>170</v>
      </c>
      <c r="C208" s="30" t="s">
        <v>210</v>
      </c>
      <c r="D208" s="31" t="s">
        <v>253</v>
      </c>
      <c r="E208" s="32">
        <v>4</v>
      </c>
      <c r="F208" s="33"/>
      <c r="G208" s="29">
        <f t="shared" si="2"/>
        <v>0</v>
      </c>
    </row>
    <row r="209" spans="2:7" ht="35.4" customHeight="1" thickBot="1" x14ac:dyDescent="0.35">
      <c r="B209" s="41">
        <v>171</v>
      </c>
      <c r="C209" s="34" t="s">
        <v>211</v>
      </c>
      <c r="D209" s="35" t="s">
        <v>252</v>
      </c>
      <c r="E209" s="36">
        <v>4</v>
      </c>
      <c r="F209" s="37"/>
      <c r="G209" s="29">
        <f t="shared" si="2"/>
        <v>0</v>
      </c>
    </row>
    <row r="210" spans="2:7" ht="35.4" customHeight="1" thickBot="1" x14ac:dyDescent="0.35">
      <c r="B210" s="57" t="s">
        <v>212</v>
      </c>
      <c r="C210" s="58"/>
      <c r="D210" s="38"/>
      <c r="E210" s="39"/>
      <c r="F210" s="40"/>
      <c r="G210" s="56"/>
    </row>
    <row r="211" spans="2:7" ht="35.4" customHeight="1" thickBot="1" x14ac:dyDescent="0.35">
      <c r="B211" s="57" t="s">
        <v>213</v>
      </c>
      <c r="C211" s="58"/>
      <c r="D211" s="38"/>
      <c r="E211" s="39"/>
      <c r="F211" s="40"/>
      <c r="G211" s="56"/>
    </row>
    <row r="212" spans="2:7" ht="73.2" customHeight="1" thickBot="1" x14ac:dyDescent="0.35">
      <c r="B212" s="44">
        <v>172</v>
      </c>
      <c r="C212" s="45" t="s">
        <v>193</v>
      </c>
      <c r="D212" s="35" t="s">
        <v>2</v>
      </c>
      <c r="E212" s="36">
        <v>14.92</v>
      </c>
      <c r="F212" s="37"/>
      <c r="G212" s="29">
        <f t="shared" ref="G212:G269" si="3">F212*E212</f>
        <v>0</v>
      </c>
    </row>
    <row r="213" spans="2:7" ht="65.400000000000006" customHeight="1" thickBot="1" x14ac:dyDescent="0.35">
      <c r="B213" s="46">
        <v>173</v>
      </c>
      <c r="C213" s="30" t="s">
        <v>194</v>
      </c>
      <c r="D213" s="31" t="s">
        <v>2</v>
      </c>
      <c r="E213" s="32">
        <v>253.6</v>
      </c>
      <c r="F213" s="33"/>
      <c r="G213" s="29">
        <f t="shared" si="3"/>
        <v>0</v>
      </c>
    </row>
    <row r="214" spans="2:7" ht="67.2" customHeight="1" thickBot="1" x14ac:dyDescent="0.35">
      <c r="B214" s="44">
        <v>174</v>
      </c>
      <c r="C214" s="45" t="s">
        <v>46</v>
      </c>
      <c r="D214" s="35" t="s">
        <v>2</v>
      </c>
      <c r="E214" s="36">
        <v>13.43</v>
      </c>
      <c r="F214" s="37"/>
      <c r="G214" s="29">
        <f t="shared" si="3"/>
        <v>0</v>
      </c>
    </row>
    <row r="215" spans="2:7" ht="35.4" customHeight="1" thickBot="1" x14ac:dyDescent="0.35">
      <c r="B215" s="46">
        <v>175</v>
      </c>
      <c r="C215" s="30" t="s">
        <v>131</v>
      </c>
      <c r="D215" s="31" t="s">
        <v>1</v>
      </c>
      <c r="E215" s="32">
        <v>25.364000000000001</v>
      </c>
      <c r="F215" s="33"/>
      <c r="G215" s="29">
        <f t="shared" si="3"/>
        <v>0</v>
      </c>
    </row>
    <row r="216" spans="2:7" ht="35.4" customHeight="1" thickBot="1" x14ac:dyDescent="0.35">
      <c r="B216" s="44">
        <v>176</v>
      </c>
      <c r="C216" s="45" t="s">
        <v>132</v>
      </c>
      <c r="D216" s="35" t="s">
        <v>2</v>
      </c>
      <c r="E216" s="36">
        <v>253.6</v>
      </c>
      <c r="F216" s="37"/>
      <c r="G216" s="29">
        <f t="shared" si="3"/>
        <v>0</v>
      </c>
    </row>
    <row r="217" spans="2:7" ht="35.4" customHeight="1" thickBot="1" x14ac:dyDescent="0.35">
      <c r="B217" s="46">
        <v>177</v>
      </c>
      <c r="C217" s="30" t="s">
        <v>195</v>
      </c>
      <c r="D217" s="31" t="s">
        <v>2</v>
      </c>
      <c r="E217" s="32">
        <v>14.92</v>
      </c>
      <c r="F217" s="33"/>
      <c r="G217" s="29">
        <f t="shared" si="3"/>
        <v>0</v>
      </c>
    </row>
    <row r="218" spans="2:7" ht="35.4" customHeight="1" thickBot="1" x14ac:dyDescent="0.35">
      <c r="B218" s="44">
        <v>178</v>
      </c>
      <c r="C218" s="45" t="s">
        <v>214</v>
      </c>
      <c r="D218" s="35" t="s">
        <v>252</v>
      </c>
      <c r="E218" s="36">
        <v>241</v>
      </c>
      <c r="F218" s="37"/>
      <c r="G218" s="29">
        <f t="shared" si="3"/>
        <v>0</v>
      </c>
    </row>
    <row r="219" spans="2:7" ht="35.4" customHeight="1" thickBot="1" x14ac:dyDescent="0.35">
      <c r="B219" s="46">
        <v>179</v>
      </c>
      <c r="C219" s="30" t="s">
        <v>215</v>
      </c>
      <c r="D219" s="31" t="s">
        <v>252</v>
      </c>
      <c r="E219" s="32">
        <v>241</v>
      </c>
      <c r="F219" s="33"/>
      <c r="G219" s="29">
        <f t="shared" si="3"/>
        <v>0</v>
      </c>
    </row>
    <row r="220" spans="2:7" ht="35.4" customHeight="1" thickBot="1" x14ac:dyDescent="0.35">
      <c r="B220" s="44">
        <v>180</v>
      </c>
      <c r="C220" s="45" t="s">
        <v>82</v>
      </c>
      <c r="D220" s="35" t="s">
        <v>253</v>
      </c>
      <c r="E220" s="36">
        <v>8</v>
      </c>
      <c r="F220" s="37"/>
      <c r="G220" s="29">
        <f t="shared" si="3"/>
        <v>0</v>
      </c>
    </row>
    <row r="221" spans="2:7" ht="35.4" customHeight="1" thickBot="1" x14ac:dyDescent="0.35">
      <c r="B221" s="46">
        <v>181</v>
      </c>
      <c r="C221" s="30" t="s">
        <v>216</v>
      </c>
      <c r="D221" s="31" t="s">
        <v>253</v>
      </c>
      <c r="E221" s="32">
        <v>6</v>
      </c>
      <c r="F221" s="33"/>
      <c r="G221" s="29">
        <f t="shared" si="3"/>
        <v>0</v>
      </c>
    </row>
    <row r="222" spans="2:7" ht="35.4" customHeight="1" thickBot="1" x14ac:dyDescent="0.35">
      <c r="B222" s="44">
        <v>182</v>
      </c>
      <c r="C222" s="45" t="s">
        <v>217</v>
      </c>
      <c r="D222" s="35" t="s">
        <v>253</v>
      </c>
      <c r="E222" s="36">
        <v>1</v>
      </c>
      <c r="F222" s="37"/>
      <c r="G222" s="29">
        <f t="shared" si="3"/>
        <v>0</v>
      </c>
    </row>
    <row r="223" spans="2:7" ht="35.4" customHeight="1" thickBot="1" x14ac:dyDescent="0.35">
      <c r="B223" s="46">
        <v>183</v>
      </c>
      <c r="C223" s="30" t="s">
        <v>218</v>
      </c>
      <c r="D223" s="31" t="s">
        <v>252</v>
      </c>
      <c r="E223" s="32">
        <v>241</v>
      </c>
      <c r="F223" s="33"/>
      <c r="G223" s="29">
        <f t="shared" si="3"/>
        <v>0</v>
      </c>
    </row>
    <row r="224" spans="2:7" ht="35.4" customHeight="1" thickBot="1" x14ac:dyDescent="0.35">
      <c r="B224" s="44">
        <v>184</v>
      </c>
      <c r="C224" s="45" t="s">
        <v>203</v>
      </c>
      <c r="D224" s="35" t="s">
        <v>252</v>
      </c>
      <c r="E224" s="36">
        <v>229.5</v>
      </c>
      <c r="F224" s="37"/>
      <c r="G224" s="29">
        <f t="shared" si="3"/>
        <v>0</v>
      </c>
    </row>
    <row r="225" spans="2:7" ht="35.4" customHeight="1" thickBot="1" x14ac:dyDescent="0.35">
      <c r="B225" s="46">
        <v>185</v>
      </c>
      <c r="C225" s="30" t="s">
        <v>219</v>
      </c>
      <c r="D225" s="31" t="s">
        <v>252</v>
      </c>
      <c r="E225" s="32">
        <v>229.5</v>
      </c>
      <c r="F225" s="33"/>
      <c r="G225" s="29">
        <f t="shared" si="3"/>
        <v>0</v>
      </c>
    </row>
    <row r="226" spans="2:7" ht="35.4" customHeight="1" thickBot="1" x14ac:dyDescent="0.35">
      <c r="B226" s="57" t="s">
        <v>220</v>
      </c>
      <c r="C226" s="58"/>
      <c r="D226" s="38"/>
      <c r="E226" s="39"/>
      <c r="F226" s="40"/>
      <c r="G226" s="56"/>
    </row>
    <row r="227" spans="2:7" ht="74.400000000000006" customHeight="1" thickBot="1" x14ac:dyDescent="0.35">
      <c r="B227" s="41">
        <v>186</v>
      </c>
      <c r="C227" s="30" t="s">
        <v>221</v>
      </c>
      <c r="D227" s="31" t="s">
        <v>2</v>
      </c>
      <c r="E227" s="32">
        <v>4.29</v>
      </c>
      <c r="F227" s="33"/>
      <c r="G227" s="29">
        <f t="shared" si="3"/>
        <v>0</v>
      </c>
    </row>
    <row r="228" spans="2:7" ht="54.6" customHeight="1" thickBot="1" x14ac:dyDescent="0.35">
      <c r="B228" s="41">
        <v>187</v>
      </c>
      <c r="C228" s="30" t="s">
        <v>130</v>
      </c>
      <c r="D228" s="31" t="s">
        <v>2</v>
      </c>
      <c r="E228" s="32">
        <v>43.23</v>
      </c>
      <c r="F228" s="33"/>
      <c r="G228" s="29">
        <f t="shared" si="3"/>
        <v>0</v>
      </c>
    </row>
    <row r="229" spans="2:7" ht="35.4" customHeight="1" thickBot="1" x14ac:dyDescent="0.35">
      <c r="B229" s="41">
        <v>188</v>
      </c>
      <c r="C229" s="34" t="s">
        <v>131</v>
      </c>
      <c r="D229" s="35" t="s">
        <v>1</v>
      </c>
      <c r="E229" s="36">
        <v>6.8639999999999999</v>
      </c>
      <c r="F229" s="37"/>
      <c r="G229" s="29">
        <f t="shared" si="3"/>
        <v>0</v>
      </c>
    </row>
    <row r="230" spans="2:7" ht="35.4" customHeight="1" thickBot="1" x14ac:dyDescent="0.35">
      <c r="B230" s="41">
        <v>189</v>
      </c>
      <c r="C230" s="30" t="s">
        <v>132</v>
      </c>
      <c r="D230" s="31" t="s">
        <v>2</v>
      </c>
      <c r="E230" s="32">
        <v>43.23</v>
      </c>
      <c r="F230" s="33"/>
      <c r="G230" s="29">
        <f t="shared" si="3"/>
        <v>0</v>
      </c>
    </row>
    <row r="231" spans="2:7" ht="35.4" customHeight="1" thickBot="1" x14ac:dyDescent="0.35">
      <c r="B231" s="41">
        <v>190</v>
      </c>
      <c r="C231" s="34" t="s">
        <v>133</v>
      </c>
      <c r="D231" s="35" t="s">
        <v>2</v>
      </c>
      <c r="E231" s="36">
        <v>4.3230000000000004</v>
      </c>
      <c r="F231" s="37"/>
      <c r="G231" s="29">
        <f t="shared" si="3"/>
        <v>0</v>
      </c>
    </row>
    <row r="232" spans="2:7" ht="35.4" customHeight="1" thickBot="1" x14ac:dyDescent="0.35">
      <c r="B232" s="41">
        <v>191</v>
      </c>
      <c r="C232" s="30" t="s">
        <v>195</v>
      </c>
      <c r="D232" s="31" t="s">
        <v>2</v>
      </c>
      <c r="E232" s="32">
        <v>2.38</v>
      </c>
      <c r="F232" s="33"/>
      <c r="G232" s="29">
        <f t="shared" si="3"/>
        <v>0</v>
      </c>
    </row>
    <row r="233" spans="2:7" ht="35.4" customHeight="1" thickBot="1" x14ac:dyDescent="0.35">
      <c r="B233" s="41">
        <v>192</v>
      </c>
      <c r="C233" s="34" t="s">
        <v>222</v>
      </c>
      <c r="D233" s="35" t="s">
        <v>252</v>
      </c>
      <c r="E233" s="36">
        <v>69</v>
      </c>
      <c r="F233" s="37"/>
      <c r="G233" s="29">
        <f t="shared" si="3"/>
        <v>0</v>
      </c>
    </row>
    <row r="234" spans="2:7" ht="35.4" customHeight="1" thickBot="1" x14ac:dyDescent="0.35">
      <c r="B234" s="41">
        <v>193</v>
      </c>
      <c r="C234" s="30" t="s">
        <v>223</v>
      </c>
      <c r="D234" s="31" t="s">
        <v>252</v>
      </c>
      <c r="E234" s="32">
        <v>69</v>
      </c>
      <c r="F234" s="33"/>
      <c r="G234" s="29">
        <f t="shared" si="3"/>
        <v>0</v>
      </c>
    </row>
    <row r="235" spans="2:7" ht="35.4" customHeight="1" thickBot="1" x14ac:dyDescent="0.35">
      <c r="B235" s="41">
        <v>194</v>
      </c>
      <c r="C235" s="34" t="s">
        <v>224</v>
      </c>
      <c r="D235" s="35" t="s">
        <v>253</v>
      </c>
      <c r="E235" s="36">
        <v>1</v>
      </c>
      <c r="F235" s="37"/>
      <c r="G235" s="29">
        <f t="shared" si="3"/>
        <v>0</v>
      </c>
    </row>
    <row r="236" spans="2:7" ht="35.4" customHeight="1" thickBot="1" x14ac:dyDescent="0.35">
      <c r="B236" s="41">
        <v>195</v>
      </c>
      <c r="C236" s="30" t="s">
        <v>225</v>
      </c>
      <c r="D236" s="31" t="s">
        <v>253</v>
      </c>
      <c r="E236" s="32">
        <v>1</v>
      </c>
      <c r="F236" s="33"/>
      <c r="G236" s="29">
        <f t="shared" si="3"/>
        <v>0</v>
      </c>
    </row>
    <row r="237" spans="2:7" ht="35.4" customHeight="1" thickBot="1" x14ac:dyDescent="0.35">
      <c r="B237" s="41">
        <v>196</v>
      </c>
      <c r="C237" s="34" t="s">
        <v>203</v>
      </c>
      <c r="D237" s="35" t="s">
        <v>252</v>
      </c>
      <c r="E237" s="36">
        <v>66</v>
      </c>
      <c r="F237" s="37"/>
      <c r="G237" s="29">
        <f t="shared" si="3"/>
        <v>0</v>
      </c>
    </row>
    <row r="238" spans="2:7" ht="35.4" customHeight="1" thickBot="1" x14ac:dyDescent="0.35">
      <c r="B238" s="41">
        <v>197</v>
      </c>
      <c r="C238" s="30" t="s">
        <v>219</v>
      </c>
      <c r="D238" s="31" t="s">
        <v>252</v>
      </c>
      <c r="E238" s="32">
        <v>66</v>
      </c>
      <c r="F238" s="33"/>
      <c r="G238" s="29">
        <f t="shared" si="3"/>
        <v>0</v>
      </c>
    </row>
    <row r="239" spans="2:7" ht="35.4" customHeight="1" thickBot="1" x14ac:dyDescent="0.35">
      <c r="B239" s="63" t="s">
        <v>226</v>
      </c>
      <c r="C239" s="64"/>
      <c r="D239" s="42"/>
      <c r="E239" s="43"/>
      <c r="F239" s="22"/>
      <c r="G239" s="56"/>
    </row>
    <row r="240" spans="2:7" ht="35.4" customHeight="1" thickBot="1" x14ac:dyDescent="0.35">
      <c r="B240" s="41">
        <v>198</v>
      </c>
      <c r="C240" s="30" t="s">
        <v>130</v>
      </c>
      <c r="D240" s="31" t="s">
        <v>2</v>
      </c>
      <c r="E240" s="32">
        <v>9.6</v>
      </c>
      <c r="F240" s="33"/>
      <c r="G240" s="29">
        <f t="shared" si="3"/>
        <v>0</v>
      </c>
    </row>
    <row r="241" spans="2:7" ht="35.4" customHeight="1" thickBot="1" x14ac:dyDescent="0.35">
      <c r="B241" s="41">
        <v>199</v>
      </c>
      <c r="C241" s="34" t="s">
        <v>132</v>
      </c>
      <c r="D241" s="35" t="s">
        <v>2</v>
      </c>
      <c r="E241" s="36">
        <v>9.6</v>
      </c>
      <c r="F241" s="37"/>
      <c r="G241" s="29">
        <f t="shared" si="3"/>
        <v>0</v>
      </c>
    </row>
    <row r="242" spans="2:7" ht="35.4" customHeight="1" thickBot="1" x14ac:dyDescent="0.35">
      <c r="B242" s="41">
        <v>200</v>
      </c>
      <c r="C242" s="30" t="s">
        <v>227</v>
      </c>
      <c r="D242" s="31" t="s">
        <v>2</v>
      </c>
      <c r="E242" s="32">
        <v>1.63</v>
      </c>
      <c r="F242" s="33"/>
      <c r="G242" s="29">
        <f t="shared" si="3"/>
        <v>0</v>
      </c>
    </row>
    <row r="243" spans="2:7" ht="35.4" customHeight="1" thickBot="1" x14ac:dyDescent="0.35">
      <c r="B243" s="41">
        <v>201</v>
      </c>
      <c r="C243" s="34" t="s">
        <v>228</v>
      </c>
      <c r="D243" s="35" t="s">
        <v>253</v>
      </c>
      <c r="E243" s="36">
        <v>1</v>
      </c>
      <c r="F243" s="37"/>
      <c r="G243" s="29">
        <f t="shared" si="3"/>
        <v>0</v>
      </c>
    </row>
    <row r="244" spans="2:7" ht="35.4" customHeight="1" thickBot="1" x14ac:dyDescent="0.35">
      <c r="B244" s="41">
        <v>202</v>
      </c>
      <c r="C244" s="30" t="s">
        <v>229</v>
      </c>
      <c r="D244" s="31" t="s">
        <v>253</v>
      </c>
      <c r="E244" s="32">
        <v>1</v>
      </c>
      <c r="F244" s="33"/>
      <c r="G244" s="29">
        <f t="shared" si="3"/>
        <v>0</v>
      </c>
    </row>
    <row r="245" spans="2:7" ht="35.4" customHeight="1" thickBot="1" x14ac:dyDescent="0.35">
      <c r="B245" s="41">
        <v>203</v>
      </c>
      <c r="C245" s="34" t="s">
        <v>230</v>
      </c>
      <c r="D245" s="35" t="s">
        <v>253</v>
      </c>
      <c r="E245" s="36">
        <v>2</v>
      </c>
      <c r="F245" s="37"/>
      <c r="G245" s="29">
        <f t="shared" si="3"/>
        <v>0</v>
      </c>
    </row>
    <row r="246" spans="2:7" ht="35.4" customHeight="1" thickBot="1" x14ac:dyDescent="0.35">
      <c r="B246" s="41">
        <v>204</v>
      </c>
      <c r="C246" s="30" t="s">
        <v>231</v>
      </c>
      <c r="D246" s="31" t="s">
        <v>253</v>
      </c>
      <c r="E246" s="32">
        <v>1</v>
      </c>
      <c r="F246" s="33"/>
      <c r="G246" s="29">
        <f t="shared" si="3"/>
        <v>0</v>
      </c>
    </row>
    <row r="247" spans="2:7" ht="35.4" customHeight="1" thickBot="1" x14ac:dyDescent="0.35">
      <c r="B247" s="41">
        <v>205</v>
      </c>
      <c r="C247" s="34" t="s">
        <v>143</v>
      </c>
      <c r="D247" s="35" t="s">
        <v>253</v>
      </c>
      <c r="E247" s="36">
        <v>1</v>
      </c>
      <c r="F247" s="37"/>
      <c r="G247" s="29">
        <f t="shared" si="3"/>
        <v>0</v>
      </c>
    </row>
    <row r="248" spans="2:7" ht="35.4" customHeight="1" thickBot="1" x14ac:dyDescent="0.35">
      <c r="B248" s="41">
        <v>206</v>
      </c>
      <c r="C248" s="30" t="s">
        <v>140</v>
      </c>
      <c r="D248" s="31" t="s">
        <v>253</v>
      </c>
      <c r="E248" s="32">
        <v>1</v>
      </c>
      <c r="F248" s="33"/>
      <c r="G248" s="29">
        <f t="shared" si="3"/>
        <v>0</v>
      </c>
    </row>
    <row r="249" spans="2:7" ht="35.4" customHeight="1" thickBot="1" x14ac:dyDescent="0.35">
      <c r="B249" s="41">
        <v>207</v>
      </c>
      <c r="C249" s="34" t="s">
        <v>145</v>
      </c>
      <c r="D249" s="35" t="s">
        <v>3</v>
      </c>
      <c r="E249" s="36">
        <v>1.014</v>
      </c>
      <c r="F249" s="37"/>
      <c r="G249" s="29">
        <f t="shared" si="3"/>
        <v>0</v>
      </c>
    </row>
    <row r="250" spans="2:7" ht="49.2" customHeight="1" thickBot="1" x14ac:dyDescent="0.35">
      <c r="B250" s="41">
        <v>208</v>
      </c>
      <c r="C250" s="30" t="s">
        <v>232</v>
      </c>
      <c r="D250" s="31" t="s">
        <v>253</v>
      </c>
      <c r="E250" s="32">
        <v>1</v>
      </c>
      <c r="F250" s="33"/>
      <c r="G250" s="29">
        <f t="shared" si="3"/>
        <v>0</v>
      </c>
    </row>
    <row r="251" spans="2:7" ht="35.4" customHeight="1" thickBot="1" x14ac:dyDescent="0.35">
      <c r="B251" s="57" t="s">
        <v>233</v>
      </c>
      <c r="C251" s="58"/>
      <c r="D251" s="38"/>
      <c r="E251" s="39"/>
      <c r="F251" s="40"/>
      <c r="G251" s="56"/>
    </row>
    <row r="252" spans="2:7" ht="112.8" customHeight="1" thickBot="1" x14ac:dyDescent="0.35">
      <c r="B252" s="41">
        <v>209</v>
      </c>
      <c r="C252" s="30" t="s">
        <v>234</v>
      </c>
      <c r="D252" s="31" t="s">
        <v>261</v>
      </c>
      <c r="E252" s="32">
        <v>1</v>
      </c>
      <c r="F252" s="33"/>
      <c r="G252" s="29">
        <f t="shared" si="3"/>
        <v>0</v>
      </c>
    </row>
    <row r="253" spans="2:7" ht="59.4" customHeight="1" thickBot="1" x14ac:dyDescent="0.35">
      <c r="B253" s="41">
        <v>210</v>
      </c>
      <c r="C253" s="34" t="s">
        <v>235</v>
      </c>
      <c r="D253" s="35" t="s">
        <v>261</v>
      </c>
      <c r="E253" s="36">
        <v>1</v>
      </c>
      <c r="F253" s="37"/>
      <c r="G253" s="29">
        <f t="shared" si="3"/>
        <v>0</v>
      </c>
    </row>
    <row r="254" spans="2:7" ht="56.4" customHeight="1" thickBot="1" x14ac:dyDescent="0.35">
      <c r="B254" s="41">
        <v>211</v>
      </c>
      <c r="C254" s="30" t="s">
        <v>236</v>
      </c>
      <c r="D254" s="31" t="s">
        <v>261</v>
      </c>
      <c r="E254" s="32">
        <v>1</v>
      </c>
      <c r="F254" s="33"/>
      <c r="G254" s="29">
        <f t="shared" si="3"/>
        <v>0</v>
      </c>
    </row>
    <row r="255" spans="2:7" ht="49.2" customHeight="1" thickBot="1" x14ac:dyDescent="0.35">
      <c r="B255" s="41">
        <v>212</v>
      </c>
      <c r="C255" s="34" t="s">
        <v>237</v>
      </c>
      <c r="D255" s="35" t="s">
        <v>261</v>
      </c>
      <c r="E255" s="36">
        <v>1</v>
      </c>
      <c r="F255" s="37"/>
      <c r="G255" s="29">
        <f t="shared" si="3"/>
        <v>0</v>
      </c>
    </row>
    <row r="256" spans="2:7" ht="35.4" customHeight="1" thickBot="1" x14ac:dyDescent="0.35">
      <c r="B256" s="41">
        <v>213</v>
      </c>
      <c r="C256" s="30" t="s">
        <v>238</v>
      </c>
      <c r="D256" s="31" t="s">
        <v>261</v>
      </c>
      <c r="E256" s="32">
        <v>1</v>
      </c>
      <c r="F256" s="33"/>
      <c r="G256" s="29">
        <f t="shared" si="3"/>
        <v>0</v>
      </c>
    </row>
    <row r="257" spans="2:7" ht="35.4" customHeight="1" thickBot="1" x14ac:dyDescent="0.35">
      <c r="B257" s="41">
        <v>214</v>
      </c>
      <c r="C257" s="34" t="s">
        <v>239</v>
      </c>
      <c r="D257" s="35" t="s">
        <v>261</v>
      </c>
      <c r="E257" s="36">
        <v>1</v>
      </c>
      <c r="F257" s="37"/>
      <c r="G257" s="29">
        <f t="shared" si="3"/>
        <v>0</v>
      </c>
    </row>
    <row r="258" spans="2:7" ht="35.4" customHeight="1" thickBot="1" x14ac:dyDescent="0.35">
      <c r="B258" s="41">
        <v>215</v>
      </c>
      <c r="C258" s="30" t="s">
        <v>240</v>
      </c>
      <c r="D258" s="31" t="s">
        <v>261</v>
      </c>
      <c r="E258" s="32">
        <v>1</v>
      </c>
      <c r="F258" s="33"/>
      <c r="G258" s="29">
        <f t="shared" si="3"/>
        <v>0</v>
      </c>
    </row>
    <row r="259" spans="2:7" ht="35.4" customHeight="1" thickBot="1" x14ac:dyDescent="0.35">
      <c r="B259" s="41">
        <v>216</v>
      </c>
      <c r="C259" s="34" t="s">
        <v>241</v>
      </c>
      <c r="D259" s="35" t="s">
        <v>261</v>
      </c>
      <c r="E259" s="36">
        <v>1</v>
      </c>
      <c r="F259" s="37"/>
      <c r="G259" s="29">
        <f t="shared" si="3"/>
        <v>0</v>
      </c>
    </row>
    <row r="260" spans="2:7" ht="35.4" customHeight="1" thickBot="1" x14ac:dyDescent="0.35">
      <c r="B260" s="41">
        <v>217</v>
      </c>
      <c r="C260" s="30" t="s">
        <v>242</v>
      </c>
      <c r="D260" s="31" t="s">
        <v>261</v>
      </c>
      <c r="E260" s="32">
        <v>1</v>
      </c>
      <c r="F260" s="33"/>
      <c r="G260" s="29">
        <f t="shared" si="3"/>
        <v>0</v>
      </c>
    </row>
    <row r="261" spans="2:7" ht="35.4" customHeight="1" thickBot="1" x14ac:dyDescent="0.35">
      <c r="B261" s="41">
        <v>218</v>
      </c>
      <c r="C261" s="34" t="s">
        <v>243</v>
      </c>
      <c r="D261" s="35" t="s">
        <v>261</v>
      </c>
      <c r="E261" s="36">
        <v>1</v>
      </c>
      <c r="F261" s="37"/>
      <c r="G261" s="29">
        <f t="shared" si="3"/>
        <v>0</v>
      </c>
    </row>
    <row r="262" spans="2:7" ht="57" customHeight="1" thickBot="1" x14ac:dyDescent="0.35">
      <c r="B262" s="41">
        <v>219</v>
      </c>
      <c r="C262" s="30" t="s">
        <v>244</v>
      </c>
      <c r="D262" s="31" t="s">
        <v>261</v>
      </c>
      <c r="E262" s="32">
        <v>1</v>
      </c>
      <c r="F262" s="33"/>
      <c r="G262" s="29">
        <f t="shared" si="3"/>
        <v>0</v>
      </c>
    </row>
    <row r="263" spans="2:7" ht="60" customHeight="1" thickBot="1" x14ac:dyDescent="0.35">
      <c r="B263" s="41">
        <v>220</v>
      </c>
      <c r="C263" s="34" t="s">
        <v>245</v>
      </c>
      <c r="D263" s="35" t="s">
        <v>261</v>
      </c>
      <c r="E263" s="36">
        <v>1</v>
      </c>
      <c r="F263" s="37"/>
      <c r="G263" s="29">
        <f t="shared" si="3"/>
        <v>0</v>
      </c>
    </row>
    <row r="264" spans="2:7" ht="35.4" customHeight="1" thickBot="1" x14ac:dyDescent="0.35">
      <c r="B264" s="41">
        <v>221</v>
      </c>
      <c r="C264" s="30" t="s">
        <v>246</v>
      </c>
      <c r="D264" s="31" t="s">
        <v>261</v>
      </c>
      <c r="E264" s="32">
        <v>1</v>
      </c>
      <c r="F264" s="33"/>
      <c r="G264" s="29">
        <f t="shared" si="3"/>
        <v>0</v>
      </c>
    </row>
    <row r="265" spans="2:7" ht="54" customHeight="1" thickBot="1" x14ac:dyDescent="0.35">
      <c r="B265" s="41">
        <v>222</v>
      </c>
      <c r="C265" s="34" t="s">
        <v>247</v>
      </c>
      <c r="D265" s="35" t="s">
        <v>261</v>
      </c>
      <c r="E265" s="36">
        <v>1</v>
      </c>
      <c r="F265" s="37"/>
      <c r="G265" s="29">
        <f t="shared" si="3"/>
        <v>0</v>
      </c>
    </row>
    <row r="266" spans="2:7" ht="45" customHeight="1" thickBot="1" x14ac:dyDescent="0.35">
      <c r="B266" s="41">
        <v>223</v>
      </c>
      <c r="C266" s="30" t="s">
        <v>248</v>
      </c>
      <c r="D266" s="31" t="s">
        <v>261</v>
      </c>
      <c r="E266" s="32">
        <v>1</v>
      </c>
      <c r="F266" s="33"/>
      <c r="G266" s="29">
        <f t="shared" si="3"/>
        <v>0</v>
      </c>
    </row>
    <row r="267" spans="2:7" ht="69" customHeight="1" thickBot="1" x14ac:dyDescent="0.35">
      <c r="B267" s="41">
        <v>224</v>
      </c>
      <c r="C267" s="34" t="s">
        <v>249</v>
      </c>
      <c r="D267" s="35" t="s">
        <v>261</v>
      </c>
      <c r="E267" s="36">
        <v>1</v>
      </c>
      <c r="F267" s="37"/>
      <c r="G267" s="29">
        <f t="shared" si="3"/>
        <v>0</v>
      </c>
    </row>
    <row r="268" spans="2:7" ht="37.799999999999997" customHeight="1" thickBot="1" x14ac:dyDescent="0.35">
      <c r="B268" s="41">
        <v>225</v>
      </c>
      <c r="C268" s="30" t="s">
        <v>250</v>
      </c>
      <c r="D268" s="31" t="s">
        <v>261</v>
      </c>
      <c r="E268" s="32">
        <v>1</v>
      </c>
      <c r="F268" s="33"/>
      <c r="G268" s="29">
        <f t="shared" si="3"/>
        <v>0</v>
      </c>
    </row>
    <row r="269" spans="2:7" ht="44.4" customHeight="1" thickBot="1" x14ac:dyDescent="0.35">
      <c r="B269" s="41">
        <v>226</v>
      </c>
      <c r="C269" s="51" t="s">
        <v>251</v>
      </c>
      <c r="D269" s="54" t="s">
        <v>261</v>
      </c>
      <c r="E269" s="53">
        <v>1</v>
      </c>
      <c r="F269" s="55"/>
      <c r="G269" s="29">
        <f t="shared" si="3"/>
        <v>0</v>
      </c>
    </row>
    <row r="270" spans="2:7" ht="39" customHeight="1" thickBot="1" x14ac:dyDescent="0.35">
      <c r="B270" s="69" t="s">
        <v>17</v>
      </c>
      <c r="C270" s="70"/>
      <c r="D270" s="70"/>
      <c r="E270" s="71"/>
      <c r="F270" s="72">
        <f>SUM(G19:G269)</f>
        <v>0</v>
      </c>
      <c r="G270" s="73"/>
    </row>
    <row r="271" spans="2:7" ht="109.2" customHeight="1" x14ac:dyDescent="0.3">
      <c r="B271" s="74" t="s">
        <v>266</v>
      </c>
      <c r="C271" s="74"/>
      <c r="D271" s="74"/>
      <c r="E271" s="74"/>
      <c r="F271" s="74"/>
      <c r="G271" s="74"/>
    </row>
    <row r="272" spans="2:7" ht="55.8" customHeight="1" x14ac:dyDescent="0.3">
      <c r="B272" s="75" t="s">
        <v>262</v>
      </c>
      <c r="C272" s="75"/>
      <c r="D272" s="75"/>
      <c r="E272" s="75"/>
      <c r="F272" s="75"/>
      <c r="G272" s="75"/>
    </row>
    <row r="273" spans="2:12" ht="44.4" customHeight="1" x14ac:dyDescent="0.3">
      <c r="B273" s="75" t="s">
        <v>31</v>
      </c>
      <c r="C273" s="75"/>
      <c r="D273" s="75"/>
      <c r="E273" s="75"/>
      <c r="F273" s="75"/>
      <c r="G273" s="75"/>
    </row>
    <row r="274" spans="2:12" ht="41.4" customHeight="1" x14ac:dyDescent="0.3">
      <c r="B274" s="75" t="s">
        <v>33</v>
      </c>
      <c r="C274" s="75"/>
      <c r="D274" s="75"/>
      <c r="E274" s="75"/>
      <c r="F274" s="75"/>
      <c r="G274" s="75"/>
    </row>
    <row r="275" spans="2:12" ht="15" customHeight="1" x14ac:dyDescent="0.3">
      <c r="B275" s="5"/>
      <c r="C275" s="5"/>
      <c r="D275" s="5"/>
      <c r="E275" s="5"/>
      <c r="F275" s="5"/>
      <c r="G275" s="5"/>
    </row>
    <row r="276" spans="2:12" ht="22.8" customHeight="1" x14ac:dyDescent="0.3">
      <c r="B276" s="68" t="s">
        <v>18</v>
      </c>
      <c r="C276" s="68"/>
      <c r="D276" s="68"/>
      <c r="E276" s="68"/>
      <c r="F276" s="68"/>
      <c r="G276" s="68"/>
      <c r="H276" s="68"/>
      <c r="I276" s="68"/>
      <c r="J276" s="68"/>
      <c r="K276" s="68"/>
      <c r="L276" s="68"/>
    </row>
    <row r="277" spans="2:12" ht="25.8" customHeight="1" x14ac:dyDescent="0.3">
      <c r="B277" s="68" t="s">
        <v>19</v>
      </c>
      <c r="C277" s="68"/>
      <c r="D277" s="68"/>
      <c r="E277" s="68"/>
      <c r="F277" s="68"/>
      <c r="G277" s="68"/>
      <c r="H277" s="68"/>
      <c r="I277" s="68"/>
      <c r="J277" s="68"/>
      <c r="K277" s="68"/>
      <c r="L277" s="68"/>
    </row>
    <row r="278" spans="2:12" ht="21.6" customHeight="1" x14ac:dyDescent="0.3">
      <c r="B278" s="68" t="s">
        <v>32</v>
      </c>
      <c r="C278" s="68"/>
      <c r="D278" s="68"/>
      <c r="E278" s="68"/>
      <c r="F278" s="68"/>
      <c r="G278" s="68"/>
      <c r="H278" s="68"/>
      <c r="I278" s="68"/>
      <c r="J278" s="68"/>
      <c r="K278" s="68"/>
      <c r="L278" s="68"/>
    </row>
    <row r="279" spans="2:12" ht="27" customHeight="1" x14ac:dyDescent="0.3">
      <c r="B279" s="67" t="s">
        <v>20</v>
      </c>
      <c r="C279" s="67"/>
      <c r="D279" s="67"/>
      <c r="E279" s="67"/>
      <c r="F279" s="67"/>
      <c r="G279" s="67"/>
      <c r="H279" s="11"/>
      <c r="I279" s="11"/>
      <c r="J279" s="11"/>
      <c r="K279" s="11"/>
      <c r="L279" s="11"/>
    </row>
    <row r="280" spans="2:12" ht="33" customHeight="1" x14ac:dyDescent="0.3">
      <c r="B280" s="67" t="s">
        <v>21</v>
      </c>
      <c r="C280" s="67"/>
      <c r="D280" s="67"/>
      <c r="E280" s="67"/>
      <c r="F280" s="67"/>
      <c r="G280" s="67"/>
      <c r="H280" s="11"/>
      <c r="I280" s="11"/>
      <c r="J280" s="11"/>
      <c r="K280" s="11"/>
      <c r="L280" s="11"/>
    </row>
    <row r="281" spans="2:12" ht="45.6" customHeight="1" x14ac:dyDescent="0.3">
      <c r="B281" s="67" t="s">
        <v>22</v>
      </c>
      <c r="C281" s="67"/>
      <c r="D281" s="67"/>
      <c r="E281" s="67"/>
      <c r="F281" s="67"/>
      <c r="G281" s="67"/>
      <c r="H281" s="11"/>
      <c r="I281" s="11"/>
      <c r="J281" s="11"/>
      <c r="K281" s="11"/>
      <c r="L281" s="11"/>
    </row>
    <row r="282" spans="2:12" ht="49.8" customHeight="1" x14ac:dyDescent="0.3">
      <c r="B282" s="67" t="s">
        <v>23</v>
      </c>
      <c r="C282" s="67"/>
      <c r="D282" s="67"/>
      <c r="E282" s="67"/>
      <c r="F282" s="67"/>
      <c r="G282" s="67"/>
      <c r="H282" s="11"/>
      <c r="I282" s="11"/>
      <c r="J282" s="11"/>
      <c r="K282" s="11"/>
      <c r="L282" s="11"/>
    </row>
    <row r="283" spans="2:12" ht="25.2" customHeight="1" x14ac:dyDescent="0.4">
      <c r="B283" s="4"/>
      <c r="C283" s="4"/>
      <c r="D283" s="4"/>
      <c r="E283" s="4"/>
      <c r="F283" s="4"/>
      <c r="G283" s="4"/>
    </row>
    <row r="284" spans="2:12" ht="15" customHeight="1" x14ac:dyDescent="0.3">
      <c r="B284" s="104" t="s">
        <v>267</v>
      </c>
      <c r="C284" s="104"/>
    </row>
    <row r="285" spans="2:12" ht="15" customHeight="1" x14ac:dyDescent="0.3">
      <c r="B285" s="67"/>
      <c r="C285" s="67"/>
    </row>
    <row r="286" spans="2:12" ht="35.4" customHeight="1" x14ac:dyDescent="0.3">
      <c r="B286" s="68" t="s">
        <v>268</v>
      </c>
      <c r="C286" s="68"/>
      <c r="D286" s="68"/>
      <c r="E286" s="68"/>
      <c r="F286" s="68"/>
      <c r="G286" s="68"/>
    </row>
    <row r="287" spans="2:12" ht="34.799999999999997" customHeight="1" x14ac:dyDescent="0.3">
      <c r="B287" s="68" t="s">
        <v>269</v>
      </c>
      <c r="C287" s="68"/>
      <c r="D287" s="68"/>
      <c r="E287" s="68"/>
      <c r="F287" s="68"/>
      <c r="G287" s="68"/>
    </row>
  </sheetData>
  <autoFilter ref="D17:G17" xr:uid="{8170A2F3-39CF-435A-A450-17588D49160F}"/>
  <mergeCells count="52">
    <mergeCell ref="B284:C284"/>
    <mergeCell ref="B285:C285"/>
    <mergeCell ref="B286:G286"/>
    <mergeCell ref="B287:G287"/>
    <mergeCell ref="B1:G1"/>
    <mergeCell ref="B3:G3"/>
    <mergeCell ref="B280:G280"/>
    <mergeCell ref="B281:G281"/>
    <mergeCell ref="B4:C6"/>
    <mergeCell ref="B7:C7"/>
    <mergeCell ref="D5:G5"/>
    <mergeCell ref="D4:G4"/>
    <mergeCell ref="B9:G15"/>
    <mergeCell ref="D6:G6"/>
    <mergeCell ref="D7:G7"/>
    <mergeCell ref="B18:C18"/>
    <mergeCell ref="B27:C27"/>
    <mergeCell ref="B28:C28"/>
    <mergeCell ref="B115:C115"/>
    <mergeCell ref="B116:C116"/>
    <mergeCell ref="B282:G282"/>
    <mergeCell ref="B276:L276"/>
    <mergeCell ref="B277:L277"/>
    <mergeCell ref="B278:L278"/>
    <mergeCell ref="B270:E270"/>
    <mergeCell ref="F270:G270"/>
    <mergeCell ref="B271:G271"/>
    <mergeCell ref="B273:G273"/>
    <mergeCell ref="B274:G274"/>
    <mergeCell ref="B279:G279"/>
    <mergeCell ref="B272:G272"/>
    <mergeCell ref="B29:C29"/>
    <mergeCell ref="B33:C33"/>
    <mergeCell ref="B46:C46"/>
    <mergeCell ref="B53:C53"/>
    <mergeCell ref="B57:C57"/>
    <mergeCell ref="B251:C251"/>
    <mergeCell ref="B159:C159"/>
    <mergeCell ref="B62:C62"/>
    <mergeCell ref="B205:C205"/>
    <mergeCell ref="B210:C210"/>
    <mergeCell ref="B211:C211"/>
    <mergeCell ref="B226:C226"/>
    <mergeCell ref="B239:C239"/>
    <mergeCell ref="B137:C137"/>
    <mergeCell ref="B150:C150"/>
    <mergeCell ref="B173:C173"/>
    <mergeCell ref="B174:C174"/>
    <mergeCell ref="B186:C186"/>
    <mergeCell ref="B64:C64"/>
    <mergeCell ref="B65:C65"/>
    <mergeCell ref="B97:C97"/>
  </mergeCells>
  <pageMargins left="0.25" right="0.25" top="0.75" bottom="0.75" header="0.3" footer="0.3"/>
  <pageSetup paperSize="9" scale="4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4B8759F1E9D76B42B24F7AA2F284031D" ma:contentTypeVersion="14" ma:contentTypeDescription="Створення нового документа." ma:contentTypeScope="" ma:versionID="0b6ee0e92f96b2161ab05d4e60812b2f">
  <xsd:schema xmlns:xsd="http://www.w3.org/2001/XMLSchema" xmlns:xs="http://www.w3.org/2001/XMLSchema" xmlns:p="http://schemas.microsoft.com/office/2006/metadata/properties" xmlns:ns2="124945ef-b90c-4668-b832-40e213923257" xmlns:ns3="2011b66d-cd59-433f-8abb-5cf04c5e6ae2" targetNamespace="http://schemas.microsoft.com/office/2006/metadata/properties" ma:root="true" ma:fieldsID="596fd5c94c63b8af1dbf8bfbdbdd26a1" ns2:_="" ns3:_="">
    <xsd:import namespace="124945ef-b90c-4668-b832-40e213923257"/>
    <xsd:import namespace="2011b66d-cd59-433f-8abb-5cf04c5e6a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4945ef-b90c-4668-b832-40e213923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Теги зображень" ma:readOnly="false" ma:fieldId="{5cf76f15-5ced-4ddc-b409-7134ff3c332f}" ma:taxonomyMulti="true" ma:sspId="c5f02cea-a3a8-4e6d-8be5-ced81e35596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11b66d-cd59-433f-8abb-5cf04c5e6ae2" elementFormDefault="qualified">
    <xsd:import namespace="http://schemas.microsoft.com/office/2006/documentManagement/types"/>
    <xsd:import namespace="http://schemas.microsoft.com/office/infopath/2007/PartnerControls"/>
    <xsd:element name="SharedWithUsers" ma:index="12" nillable="true" ma:displayName="Спільний доступ"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Відомості про тих, хто має доступ" ma:internalName="SharedWithDetails" ma:readOnly="true">
      <xsd:simpleType>
        <xsd:restriction base="dms:Note">
          <xsd:maxLength value="255"/>
        </xsd:restriction>
      </xsd:simpleType>
    </xsd:element>
    <xsd:element name="TaxCatchAll" ma:index="16" nillable="true" ma:displayName="Taxonomy Catch All Column" ma:hidden="true" ma:list="{bc39d900-4dfc-4168-9ad9-496ffc955b28}" ma:internalName="TaxCatchAll" ma:showField="CatchAllData" ma:web="2011b66d-cd59-433f-8abb-5cf04c5e6a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011b66d-cd59-433f-8abb-5cf04c5e6ae2" xsi:nil="true"/>
    <lcf76f155ced4ddcb4097134ff3c332f xmlns="124945ef-b90c-4668-b832-40e21392325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434F1A9-7B8B-45B6-850D-75C2705467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4945ef-b90c-4668-b832-40e213923257"/>
    <ds:schemaRef ds:uri="2011b66d-cd59-433f-8abb-5cf04c5e6a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085CF6-3FCA-4CC5-B323-3E139F8A3CFF}">
  <ds:schemaRefs>
    <ds:schemaRef ds:uri="http://schemas.microsoft.com/sharepoint/v3/contenttype/forms"/>
  </ds:schemaRefs>
</ds:datastoreItem>
</file>

<file path=customXml/itemProps3.xml><?xml version="1.0" encoding="utf-8"?>
<ds:datastoreItem xmlns:ds="http://schemas.openxmlformats.org/officeDocument/2006/customXml" ds:itemID="{0E4E9B39-7A49-483D-B232-3BCBE39B7A98}">
  <ds:schemaRefs>
    <ds:schemaRef ds:uri="http://schemas.microsoft.com/office/2006/metadata/properties"/>
    <ds:schemaRef ds:uri="http://schemas.microsoft.com/office/infopath/2007/PartnerControls"/>
    <ds:schemaRef ds:uri="2011b66d-cd59-433f-8abb-5cf04c5e6ae2"/>
    <ds:schemaRef ds:uri="124945ef-b90c-4668-b832-40e2139232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Дод_2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Олександра Маркова</dc:creator>
  <cp:keywords/>
  <dc:description/>
  <cp:lastModifiedBy>Kateryna Rachkova</cp:lastModifiedBy>
  <cp:revision/>
  <cp:lastPrinted>2025-04-08T07:54:57Z</cp:lastPrinted>
  <dcterms:created xsi:type="dcterms:W3CDTF">2015-06-05T18:17:20Z</dcterms:created>
  <dcterms:modified xsi:type="dcterms:W3CDTF">2025-05-12T11:54:23Z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0x0101004B8759F1E9D76B42B24F7AA2F284031D</vt:lpwstr>
  </property>
  <property fmtid="{D5CDD505-2E9C-101B-9397-08002B2CF9AE}" pid="3" name="MediaServiceImageTags">
    <vt:lpwstr/>
  </property>
</Properties>
</file>