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1906" documentId="8_{0A82F6BB-E593-4709-BC6A-8CADFC6C2693}" xr6:coauthVersionLast="47" xr6:coauthVersionMax="47" xr10:uidLastSave="{55D4B5FB-CB90-4281-90CA-4EE3097F1E7E}"/>
  <bookViews>
    <workbookView xWindow="28680" yWindow="-120" windowWidth="29040" windowHeight="15720" xr2:uid="{00000000-000D-0000-FFFF-FFFF00000000}"/>
  </bookViews>
  <sheets>
    <sheet name="Додаток №2" sheetId="7" r:id="rId1"/>
  </sheets>
  <definedNames>
    <definedName name="_xlnm.Print_Area" localSheetId="0">'Додаток №2'!$A$1:$J$74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7" l="1"/>
  <c r="E43" i="7"/>
  <c r="G41" i="7"/>
  <c r="G39" i="7"/>
  <c r="G24" i="7"/>
  <c r="G31" i="7"/>
  <c r="G17" i="7"/>
  <c r="G18" i="7"/>
  <c r="G19" i="7"/>
  <c r="G20" i="7"/>
  <c r="G21" i="7"/>
  <c r="G22" i="7"/>
  <c r="G23" i="7"/>
  <c r="G25" i="7"/>
  <c r="G26" i="7"/>
  <c r="G27" i="7"/>
  <c r="G46" i="7" l="1"/>
  <c r="G47" i="7"/>
  <c r="G48" i="7"/>
  <c r="G33" i="7"/>
  <c r="G34" i="7"/>
  <c r="G35" i="7"/>
  <c r="G36" i="7"/>
  <c r="G16" i="7"/>
  <c r="G45" i="7"/>
  <c r="G30" i="7"/>
  <c r="E37" i="7" s="1"/>
  <c r="E28" i="7" l="1"/>
</calcChain>
</file>

<file path=xl/sharedStrings.xml><?xml version="1.0" encoding="utf-8"?>
<sst xmlns="http://schemas.openxmlformats.org/spreadsheetml/2006/main" count="68" uniqueCount="68">
  <si>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</si>
  <si>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</si>
  <si>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</si>
  <si>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</si>
  <si>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</si>
  <si>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</si>
  <si>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</si>
  <si>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</si>
  <si>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 xml:space="preserve">              Керівник організації/ФОП:____________________________ ( ____________________) </t>
  </si>
  <si>
    <t>Кількість, шт</t>
  </si>
  <si>
    <t>Відомості про підприємство</t>
  </si>
  <si>
    <t>Відомості про особу (осіб), які уповноважені представляти інтереси Учасника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</si>
  <si>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</si>
  <si>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</si>
  <si>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</si>
  <si>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</si>
  <si>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</si>
  <si>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</si>
  <si>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</si>
  <si>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ознайомлені та погоджуємося з Умовами типового Договору  ТЧХУ (Додаток №3 до Запиту).</t>
  </si>
  <si>
    <t>Ми погоджуємось, що всі витрати, пов’язані з доставкою товару, маркуванням та завантажувально-розвантажувальними роботами, здійснюються за рахунок Постачальника за наданою адресою.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</si>
  <si>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обладнання для потреб ТЧХУ.</t>
    </r>
  </si>
  <si>
    <t>Додаток №2 до Запиту KR1913</t>
  </si>
  <si>
    <t>Найменування/Технічні характеристики та опис</t>
  </si>
  <si>
    <t>Пропозиція  (вказати торгову марку, параметри, характеристики, згідно прописаного запиту))</t>
  </si>
  <si>
    <t>№ пп</t>
  </si>
  <si>
    <t>ЛОТ 1</t>
  </si>
  <si>
    <t>Всього варість ЛОТ 1 , грн</t>
  </si>
  <si>
    <t>Всього варість ЛОТ 2 , грн</t>
  </si>
  <si>
    <t>Всього варість ЛОТ 3 , грн</t>
  </si>
  <si>
    <t>Всього варість ЛОТ 4 , грн</t>
  </si>
  <si>
    <t>ЛОТ 2</t>
  </si>
  <si>
    <t>ЛОТ 3</t>
  </si>
  <si>
    <t>ЛОТ 4</t>
  </si>
  <si>
    <t xml:space="preserve">                                           МП                                  підпис                               ПІБ </t>
  </si>
  <si>
    <r>
      <rPr>
        <b/>
        <i/>
        <u/>
        <sz val="11"/>
        <color theme="1"/>
        <rFont val="Times New Roman"/>
        <family val="1"/>
        <charset val="204"/>
      </rPr>
      <t>Маршрутизатор Ubiquiti UniFi Dream Machine Pro Max</t>
    </r>
    <r>
      <rPr>
        <i/>
        <sz val="11"/>
        <color theme="1"/>
        <rFont val="Times New Roman"/>
        <family val="1"/>
        <charset val="204"/>
      </rPr>
      <t xml:space="preserve">
Бренд: Ubiquiti
Артикул: UDM-Pro-Max
Тип пристрою: Маршрутизатор
Вхід (WAN порт): 1х10G SFP+, 1x100/1000/2500
Інтерфейс підключення (LAN-порт): 1х10G SFP+, 8x10/100/1000
Брандмауер (Firewall): є
NAT: є
Підтримка VPN (віртуальних мереж): є
DHCP-сервер: є
Демілітаризована зона (DMZ): є
Веб-інтерфейс: є
Живлення (PoE/адаптер): -/+
Розміри (мм): 442,4 x 43,7 x 285,6
Вага (г): 4700</t>
    </r>
  </si>
  <si>
    <r>
      <t xml:space="preserve">Комутатор керований рівня 3 Ubiquiti Pro Max 48 PoE
</t>
    </r>
    <r>
      <rPr>
        <sz val="11"/>
        <color theme="1"/>
        <rFont val="Times New Roman"/>
        <family val="1"/>
        <charset val="204"/>
      </rPr>
      <t>Бренд: Ubiquiti
Артикул: USW-Pro-Max-48-PoE (720W)
Тип: Комутатор керований рівня 3
Кількість портів Gigabit Ethernet (10/100/1000): 8 (PoE++) + 24 (PoE+)
Кількість портів SFP +: 4
Інші порти: 8x (PoE++) RJ45 2,5 Гбіт/с, 8 (PoE+) RJ45 2.5GbE
Моніторинг та конфігурування: UniFi Network
Можливість монтажу в стійку: є
Стекування: є
Живлення: AC 100-240 В
Розміри, мм: 442.4 x 400 x 44
Вага, кг: 6,3
Особливості: сенсорний екран 1,3 дюйми, загальний бюджет PoE: 720 Вт</t>
    </r>
  </si>
  <si>
    <r>
      <rPr>
        <b/>
        <i/>
        <u/>
        <sz val="11"/>
        <color theme="1"/>
        <rFont val="Times New Roman"/>
        <family val="1"/>
        <charset val="204"/>
      </rPr>
      <t>Комутатор керований рівня 3 Ubiquiti UniFi Switch Pro Max 48</t>
    </r>
    <r>
      <rPr>
        <i/>
        <sz val="11"/>
        <color theme="1"/>
        <rFont val="Times New Roman"/>
        <family val="1"/>
        <charset val="204"/>
      </rPr>
      <t xml:space="preserve">
Бренд: Ubiquiti
Артикул: USW-Pro-Max-48
Тип: Комутатор керований рівня 3
Кількість портів Gigabit Ethernet (10/100/1000): 32
Кількість портів SFP +: 4
Інші порти: 16x100/1000/2500
Моніторинг та конфігурування: UniFi Network
Можливість монтажу в стійку: є
Живлення: AC 100-240 В
Розміри, мм: 442 x 325 x 44
Вага, кг: 4,8
Особливості: сенсорний екран 1.3"</t>
    </r>
  </si>
  <si>
    <r>
      <t xml:space="preserve">Комутатор керований рівня 3 Ubiquiti USW Pro Aggregation
</t>
    </r>
    <r>
      <rPr>
        <sz val="11"/>
        <color theme="1"/>
        <rFont val="Times New Roman"/>
        <family val="1"/>
        <charset val="204"/>
      </rPr>
      <t xml:space="preserve">Бренд: Ubiquiti
Артикул: USW-Pro-Aggregation
Тип: Комутатор керований рівня 3
Кількість портів SFP +: 28
Інші порти: 4х1/10/25 Gbps SFP28 Ethernet
Моніторинг та конфігурування: веб-додаток UniFi Network та мобільний додаток
Можливість монтажу в стійку: є
Живлення: AC 100-240V
Розміри, мм: 442 x 325 x 44 
Вага, кг: 4,7
</t>
    </r>
  </si>
  <si>
    <r>
      <t xml:space="preserve">Точка доступу Ubiquiti Unifi 6 Pro
</t>
    </r>
    <r>
      <rPr>
        <sz val="11"/>
        <color theme="1"/>
        <rFont val="Times New Roman"/>
        <family val="1"/>
        <charset val="204"/>
      </rPr>
      <t>Бренд: Ubiquiti
Артикул: U6-Pro
Тип: Точка доступу
Стандарт: 802.11ax (Wi-Fi 6)
Робота в кількох діапазонах: Двохдіапазонний (Dual band)
Максимальна швидкість з'єднання 2,4 ГГц, Мбіт/с: 574
Максимальна швидкість з'єднання 5 ГГц, Мбіт/с: 4800
Підтримка Multiple SSID: є
Вхід (WAN-порт): 1х10/100/1000
Тип антени (внутр/зовн): внутрішня
MU-MIMO: є
Коефіцієнт посилення антени, дБи: 6
Потужність передавача, дБм: 26
Веб-інтерфейс: є
Розміри, мм: 197 x 35
Маса, г: 460
Розширені режими шифрування: WPA / WPA2 / WPA3
Живлення PoE: є
Колір: білий
Інше: IP54</t>
    </r>
  </si>
  <si>
    <r>
      <rPr>
        <b/>
        <i/>
        <u/>
        <sz val="11"/>
        <color theme="1"/>
        <rFont val="Times New Roman"/>
        <family val="1"/>
        <charset val="204"/>
      </rPr>
      <t>Резервне ДБЖ Ubiquiti USP-RPS</t>
    </r>
    <r>
      <rPr>
        <i/>
        <sz val="11"/>
        <color theme="1"/>
        <rFont val="Times New Roman"/>
        <family val="1"/>
        <charset val="204"/>
      </rPr>
      <t xml:space="preserve">
Бренд: Ubiquiti
Артикул: USP-RPS
Тип: резервне ДБЖ
Тип виконання: монтується в стійку (rack mount)
Потужність активна, Вт: 995
Мінімальна вхідна напруга без переходу на батарею, В: 100
Максимальна вхідна напруга без переходу на батарею, В: 240
Можливість підключення зовнішнього блоку акумуляторів: є
Інтерфейс комунікації з ПК: RJ-45
Розмір, мм: 442,4x325,6x43,7
Вага, кг: 5,5
</t>
    </r>
  </si>
  <si>
    <r>
      <rPr>
        <b/>
        <u/>
        <sz val="11"/>
        <color theme="1"/>
        <rFont val="Times New Roman"/>
        <family val="1"/>
        <charset val="204"/>
      </rPr>
      <t>Оптичний патч-корд Ubiquiti Direct Attach Copper Cable SFP10 10 Гбіт/с 0.5 м</t>
    </r>
    <r>
      <rPr>
        <b/>
        <i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Бренд: Ubiquiti
Артикул: UACC-DAC-SFP10-0.5M
Інтерфейси: Ethernet SFP+
Країна-виробник: Китай
Довжина: 0.5 м
Тип оптичного модуля: 2х SFP10
Швидкість передачі даних: 10 Гбіт/с
Зовнішній діаметр: 4.1 мм (26 AWG)
Країна реєстрації бренду: США
EAN: 810010077042
</t>
    </r>
  </si>
  <si>
    <r>
      <rPr>
        <b/>
        <u/>
        <sz val="11"/>
        <color theme="1"/>
        <rFont val="Times New Roman"/>
        <family val="1"/>
        <charset val="204"/>
      </rPr>
      <t>Кабель Ubiquiti Networks UniFi SmartPower для USP-RPS 1.5 м чорний (USP-CABLE)</t>
    </r>
    <r>
      <rPr>
        <b/>
        <i/>
        <u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Бренд: Ubiquiti
Артикул: USP-Cable
Довжина: 1.5 м
Колір: Чорний
Тип: Кабелі зарядки
Призначення: Для комп'ютерів, Для моніторів, Для телевізора
Країна-виробник товару: Італія
EAN: 810010071026
Вид роз'єму: F/М (розетка/вилка)</t>
    </r>
  </si>
  <si>
    <r>
      <t xml:space="preserve">Патчкорд Ubiquiti Networks Direct Attach Copper SFP + 10 Gbps UACC-DAC 1 m Black
</t>
    </r>
    <r>
      <rPr>
        <sz val="11"/>
        <color theme="1"/>
        <rFont val="Times New Roman"/>
        <family val="1"/>
        <charset val="204"/>
      </rPr>
      <t xml:space="preserve">Бренд: Ubiquiti
Артикул: UACC-DAC-SFP10-1M
Тип кабеля: Direct Attach
Відповідність стандартам по кабелях: 10 Gigabit Ethernet
Ізоляційний матеріал: PVC
Лівий коннектор: SFP+ (Тато)
Правий коннектор: SFP+ (Тато)
Довжина кабеля: 1 м
Колір: Чорний
</t>
    </r>
  </si>
  <si>
    <r>
      <t xml:space="preserve">Патчкорд Ubiquiti Networks Direct Attach Copper SFP + 10 Gbps UACC-DAC 3 m Black
</t>
    </r>
    <r>
      <rPr>
        <sz val="11"/>
        <color theme="1"/>
        <rFont val="Times New Roman"/>
        <family val="1"/>
        <charset val="204"/>
      </rPr>
      <t xml:space="preserve">Бренд: Ubiquiti
Артикул: UACC-DAC-SFP10-3M
Тип роз'єма: SFP+ / SFP+
Довжина: 3 м
Діаметр кабелю, AWG (мм): 30 (4.2)
Швидкість передачі даних: 10 Гбіт/с
</t>
    </r>
  </si>
  <si>
    <r>
      <t xml:space="preserve">Полиця висувна для клавіатури і миші 700-1000мм
</t>
    </r>
    <r>
      <rPr>
        <sz val="11"/>
        <color theme="1"/>
        <rFont val="Times New Roman"/>
        <family val="1"/>
        <charset val="204"/>
      </rPr>
      <t>Глибина, мм: 700-1000
Тип полиці: Висувна
Висота, U: 1.5
Конструкція: 19"
Тип обладнання: Серверні полиці
Макс. навантаження: 25 кг
Ширина, мм: 420
Колір: Чорний</t>
    </r>
  </si>
  <si>
    <r>
      <t xml:space="preserve">Мережеве сховище Synology RS1221RP+
</t>
    </r>
    <r>
      <rPr>
        <sz val="11"/>
        <color theme="1"/>
        <rFont val="Times New Roman"/>
        <family val="1"/>
        <charset val="204"/>
      </rPr>
      <t xml:space="preserve">Бренд: Synology
Модель: RS1221RP+
Тип: Мережеве сховище
Процесор: AMD Ryzen V1500B
Пам'ять: 4 GB DDR4 ECC SODIMM
Слоти для дисків: 8x2, 5 "/ 3,5" SATA
Керування дисками: Single disk, Synology Hybrid RAID, RAID 0/1/5/6/10, горячая замена
LAN: 4 GB
USB: 2х USB 3.2 Gen 1
eSATA: 1
Файл-сервер: EXT3, EXT4, HFS+, Btrfs, FAT, NTFS
FTP-сервер: немає
Інші мережі та протоколи: AFP, CIFS/SMB, FTP, HTTP, HTTPS, LDAP, NFS, SNMP, WebDAV, iSCSI
FAT: HDD
NTFS: HDD
EXT3: HDD
EXT4: HDD
Розміри, мм: 482 x 407.5 x 88
Вага без HDD, г: 11.7
Охолодження: 2x80мм
Живлення: Блок живлення 350 Вт
Кількість блоків живлення: 2
Особливості: файлова система Btrfs
</t>
    </r>
  </si>
  <si>
    <r>
      <t xml:space="preserve">Мережевий адаптер Synology 2 x 25GbE SFP28
</t>
    </r>
    <r>
      <rPr>
        <sz val="11"/>
        <color theme="1"/>
        <rFont val="Times New Roman"/>
        <family val="1"/>
        <charset val="204"/>
      </rPr>
      <t>Бренд: Synology
Артикул: E25G30-F2
Інтерфейси: SFP28
Швидкість передавання даних:25 Гбіт/с / 10 Гбіт/с
Вид: Мережеві карти
Сумісність: Для серверів
Тип: Внутрішній
Країна-виробник: Тайвань
Кількість портів: 2
Інтерфейс хост-шини: PCIe 3.0 x8
Висота кронштейна: Низький профіль і повний розмір
Розмір (висота x ширина x глибина): 69 x 168 x 17,3 мм
Робоча температура: 0°C - 40°C (32°F - 104°F)
Температура зберігання: -20° C - 60°C (-5°F - 140°F)
Відносна вологість: 5% - 95% RH
Відповідність специфікаціям IEEE: Контроль потоку IEEE 802.3x, IEEE 802.3ad Агрегація каналів, IEEE 802.3ae 10 Гбіт/с Ethernet, IEEE 802.3by 25 Гбіт/с Ethernet
Дані швидкість передачі: 10 Гбіт/с / 1 Гбіт/с
Підтримувані функції: TCP/Segmentation Offload (TSO), Receive Side Scaling (RSS), General Segmentation Offload (GSO), Jumbo Frame 1.5-9KB, TCP/UDP Checksum Offload, Transmit Side Scaling (TSS)
SR-IOV Підтримувані моделі великого прийому (LRO): FS6400, FS3600, FS3410, FS3400, FS2500 Серія HD: HD6500 Серія SA: SA6400, SA3610, SA3600, SA3410, SA3400D, SA3400, SA3200D Серія UC: UC3 400, UC32 00 Серія 23: RS2423RP+, RS2423+, DS1823xs+ Серія 22: RS822RP+, RS822+, DS3622xs+, DS2422+ Серія 21: RS4021xs+, RS3621xs+, RS3621RPxs, RS2821RP+, RS2421RP+, RS242 1+, RS1221RP+, RS1221+, DS1821+, DS1621xs+, DS1621+ Серія 19: RS1619xs+ Серія 18: Серія RS3618xs 17: DS3617xsII, DS3617xs
Країна реєстрації бренду: Китай (Тайвань)
Гарантія: 12 місяців
EAN: 4711174725052</t>
    </r>
  </si>
  <si>
    <r>
      <t xml:space="preserve">Оперативна пам'ять Synology DDR4-2666 16384MB PC4-21300 ECC (D4RD-2666-16G)
</t>
    </r>
    <r>
      <rPr>
        <sz val="11"/>
        <color theme="1"/>
        <rFont val="Times New Roman"/>
        <family val="1"/>
        <charset val="204"/>
      </rPr>
      <t>Артикул: D4RD-2666-16G
Обсяг пам'яті: 16 ГБ
Частота пам'яті: 2666 МГц
Напруга живлення: 1,2 В
Тип пам'яті: DDR4 SDRAM
Призначення: Серверна пам'ять
Кількість планок: 1
Формфактор: RDIMM
Особливості: З корекцією помилок (ECC)
Part Number: D4RD-2666-16G
Країна-виробник: Китай
Код виробника: D4RD-2666-16G
Країна реєстрації бренду: Китай
Гарантія: 5 років
EAN: 4711174723560</t>
    </r>
  </si>
  <si>
    <r>
      <t xml:space="preserve">Крiплення у стійку SYNOLOGY Rail Kit RKS-02
</t>
    </r>
    <r>
      <rPr>
        <sz val="11"/>
        <color theme="1"/>
        <rFont val="Times New Roman"/>
        <family val="1"/>
        <charset val="204"/>
      </rPr>
      <t>Габарити в упаковці (ВхШхГ), см: 10x87x7
Вага в упаковці, кг: 3,86
Артикул: RKS-02
Штрихкод: 4711174724505</t>
    </r>
  </si>
  <si>
    <r>
      <t xml:space="preserve">Жорсткий диск Synology HAT5300 20 TB
</t>
    </r>
    <r>
      <rPr>
        <sz val="11"/>
        <color theme="1"/>
        <rFont val="Times New Roman"/>
        <family val="1"/>
        <charset val="204"/>
      </rPr>
      <t xml:space="preserve">Бренд: Synology
Артикул: HAT5310-20T
Тип: Жорсткий диск
Тип HDD: Внутрішній
Обсяг, ГБ: 20000
Інтерфейс підключення: SATA rev. 3.0
Форм-фактор, дюйм: 3,5
Призначення (для внутрішніх): для серверів, для мережевих сховищ (NAS)
Швидкість обертання шпинделя, об/хв: 7200
Буфер, МБ: 512
Внутрішня швидкість передачі даних (макс), Мбіт / сек (пластина - буфер): 2248
Зовнішня швидкість передачі даних (макс), Мбайт / сек (буфер - Host): 600
Споживана потужність при читанні/записі, Вт: 8.11
Споживана потужність при очікуванні, Вт: 4,38
Напрацювання на відмову (годин / парковок): 2500000 / -
</t>
    </r>
  </si>
  <si>
    <r>
      <rPr>
        <b/>
        <i/>
        <u/>
        <sz val="11"/>
        <color theme="1"/>
        <rFont val="Times New Roman"/>
        <family val="1"/>
        <charset val="204"/>
      </rPr>
      <t>Лінійно-інтерактивне ДБЖ APC Smart-UPS 3000VA 230V LCD w/SmartConnect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Бренд: APC
Артикул: SMT3000RMI2UC
Тип: лінійно-інтерактивне ДБЖ
Тип виконання: монтується в стійку (rack mount)
Потужність повна, В·А: 3000
Потужність активна, Вт: 2700
Мінімальна вхідна напруга без переходу на батарею, В: 151
Максимальна вхідна напруга без переходу на батарею, В: 302
Заявлена форма вихідної напруги: чиста синусоїда
Номінальне значення вихідної напруги, В: 220/230/240
Час переходу на батарею, мс: 6-10
Час автономної роботи з максимальним навантаженням, хв: 3,2
Кількість виходів (навантаження/фільтр): 9 / -
Тип виходів (навантаження/фільтр): 8хIEC C13, 1хIEC C19/-
Додатковий фільтр: немає
Час заряду батарей, год: 3
Інтерфейс комунікації з ПК: RJ-45 Serial, SmartSlot, USB
Розмір, мм: 86x432x683
Вага, кг: 44,28</t>
    </r>
  </si>
  <si>
    <r>
      <t xml:space="preserve">IP камера Hikvision DS-2CD2047G2-LU(2.8mm)
</t>
    </r>
    <r>
      <rPr>
        <sz val="11"/>
        <color theme="1"/>
        <rFont val="Times New Roman"/>
        <family val="1"/>
        <charset val="204"/>
      </rPr>
      <t xml:space="preserve">Бренд: HIKVISION
Артикул: DS-2CD2047G2-LU
Тип: IP-камера відеоспостереження
Тип корпусу: спрямована
Виконання: поворотна
Сенсор: 1 / 1.8 "Progressive Scan CMOS
Фокусна відстань, мм: 2,8
Мінімальна освітленість, lux: 0,05; 0 (з ІЧ-підсвічуванням)
Роздільна здатність: 2688x1520
Розширення відео / кадрів в секунду: 4МП - 25к / с, 1080р - 25к / с, 720р - 25к / с
Інфрачервоне підсвічування: + (До 40 м)
Інфрачервоний фільтр: є
Знімна лінза: немає
Збільшення: немає
Мікрофон: немає
Тепловізор: немає
по горизонталі, градусів: 109
по вертикалі, градусів: 55
по діагоналі, градусів: 138
Мережевий інтерфейс: 10 / 100Base-TX Ethernet (RJ-45)
Бездротова мережа: немає даних
Мережеві протоколи: IPv4, HTTP, HTTPS, TCP, UDP, ARP, RTP, RTSP, SMTP, FTP, DHCP, DNS, NTP, Multicast
Віддалене керування: Chrome, Firefox, Safari, Edge, Opera
Підтримка карт пам'яті microSD (SD): є
Інші інтерфейси: microSD / SDHC / SDXC, до 256 ГБ
Поворот, градусів: 360
Нахил, градусів: 90
Розмір, мм: 79 ? 79 ? 215
Вага, г: 715
Живлення: DC 12В
Підтримка PoE (Power over Ethernet): є
Захист: IP67
</t>
    </r>
  </si>
  <si>
    <r>
      <t xml:space="preserve">IP-камера відеоспостереження HIKVISION DS-2CD2346G2-I (2.8 мм)
</t>
    </r>
    <r>
      <rPr>
        <sz val="11"/>
        <color theme="1"/>
        <rFont val="Times New Roman"/>
        <family val="1"/>
        <charset val="204"/>
      </rPr>
      <t>Бренд: HIKVISION
Артикул: DS-2CD2346G2-I
Тип: IP-камера відеоспостереження
Тип корпусу: купольна
Виконання: поворотна
Сенсор: 1 / 2.7 "
Фокусна відстань, мм: 2.8
Мінімальна освітленість, lux: 0.003
Роздільна здатність: 2592x1944
Розширення відео / кадрів в секунду: 2592x1944 @20 к/сек., 2688x1520, 2304x1296, 1920x1080, 1280x720 @25/30 до/сек.
Інфрачервоне підсвічування: є
Інфрачервоний фільтр: немає
Знімна лінза: немає
Збільшення: немає
Мікрофон: немає
Тепловізор: немає
по горизонталі, градусів: 103
по вертикалі, градусів: 55
по діагоналі, градусів: немає
Мережевий інтерфейс: Fast Ethernet
Бездротова мережа: немає
Мережеві протоколи: немає
Підтримка карт пам'яті microSD (SD): слот для Micro-SD до 256 ГБ
Інші інтерфейси: немає
Поворот, градусів: немає
Нахил, градусів: немає
Розмір, мм: 138.3x138.3x126.3
Вага, г: 770
Живлення: немає
Підтримка PoE (Power over Ethernet): є
Захист: нема</t>
    </r>
    <r>
      <rPr>
        <b/>
        <u/>
        <sz val="11"/>
        <color theme="1"/>
        <rFont val="Times New Roman"/>
        <family val="1"/>
        <charset val="204"/>
      </rPr>
      <t>є</t>
    </r>
  </si>
  <si>
    <r>
      <t xml:space="preserve">Плата контролера доступу U-Prox IP400 EM
</t>
    </r>
    <r>
      <rPr>
        <sz val="11"/>
        <color theme="1"/>
        <rFont val="Times New Roman"/>
        <family val="1"/>
        <charset val="204"/>
      </rPr>
      <t xml:space="preserve">Виробник: U-Prox
Тип контролера: мережевий
Тип підключення: дротове
Кількість точок проходу/дверей: 2
Інтерфейси зв'язку: USB, Wiegand
Обсяг пам'яті: 31768 постійних ідентифікаторів + 1000 тимчасових
Підключення додаткового зчитувача: 2
Живлення: DC 12V
Напруга живлення / джерело живлення: DC 12 В
Робоча температура, °C: 0 ~ +50
Розміри, мм: 160 х 160 х 38
Гарантія, міс: 12
</t>
    </r>
  </si>
  <si>
    <r>
      <t xml:space="preserve">Зчитувач U-Prox SL mini
</t>
    </r>
    <r>
      <rPr>
        <sz val="11"/>
        <color theme="1"/>
        <rFont val="Times New Roman"/>
        <family val="1"/>
        <charset val="204"/>
      </rPr>
      <t>Виробник: U-Prox
Тип пристрою: зчитувач
Тип встановлення: внутрішнє, зовнішнє
Тип підключення: дротове
Тип карт/брелоків: BLE, EM-Marine 125 кГц, Mifare 13.56 МГц, NFC
Дальність зчитування, см: NFC, Mifare та 125 кГц - до 4, BLE – регулюється від 10 до 15 м
Інтерфейси зв'язку: Dallas Touch Memory, RS232, Wiegand
Індикація: світлова, звукова
Живлення: DC 9-16V
Напруга живлення / джерело живлення: DC 9-16 В
Матеріал: пластик
Робоча температура, °C: -40 ~ +60
Розміри, мм: 80 х 45 х 12.5
Гарантія, міс: 12</t>
    </r>
  </si>
  <si>
    <r>
      <t xml:space="preserve">Мережевий перетворювач Dahua PFM320D-015 12 В / 1.5 A
</t>
    </r>
    <r>
      <rPr>
        <sz val="11"/>
        <color theme="1"/>
        <rFont val="Times New Roman"/>
        <family val="1"/>
        <charset val="204"/>
      </rPr>
      <t>Тип пристрою: блок живлення
Тип блоку живлення: імпульсний
Вхідна напруга, В: 100–240
Вихідна напруга, В: 12
Вихідний струм, А: 1.5
Кількість каналів навантаження: 1
Підключення вхід: 2-контактний роз'єм (L / N)
Підключення вихід: 2-контактний роз'єм (+12 В)
Індикація: світлова
Матеріал: пластик
Колір: білий
Робоча температура, °C: -30 ~ +70
Вид виконання: у пластиковому корпусі
Розміри, мм: 77.3 х 51.9 х 30</t>
    </r>
  </si>
  <si>
    <r>
      <t xml:space="preserve">Електромагнітний замок YM-280NT(LED)
</t>
    </r>
    <r>
      <rPr>
        <sz val="11"/>
        <color theme="1"/>
        <rFont val="Times New Roman"/>
        <family val="1"/>
        <charset val="204"/>
      </rPr>
      <t>Виробник: Yli Electronic
Тип пристрою: електромагнітний замок
Місце встановлення: приміщення
Тип встановлення" накладне
Сила утримання, кг: 280
Таймер затримки: є
Сумісність і особливості електрозамка: MBK-280NGZ, MBK-280/350/500GU, MBK-280NZLC, MBK-280NL, MBK-280U, MBK-280NZL, MBK-280NLC, MBK-280NI
Індикація: світлова
Напруга живлення: 12 В, 24 В
Струм споживання, мА: 520 / 260
Матеріал: анодований алюміній (замок), цинк (відповідна планка)
Робоча температура, °C: -10 ~ +55
Розміри, мм замок: 250 х 48.8 х 27.9, відповідна планка: 180 х 38.8 х 13
Гарантія, міс: 36</t>
    </r>
  </si>
  <si>
    <t>Умови оплати ЛОТ 2:  _________________ (прописати) ;</t>
  </si>
  <si>
    <r>
      <t>Умови оплати ЛОТ 1: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(прописати)</t>
    </r>
    <r>
      <rPr>
        <b/>
        <sz val="12"/>
        <color rgb="FF000000"/>
        <rFont val="Times New Roman"/>
        <family val="1"/>
        <charset val="204"/>
      </rPr>
      <t>;</t>
    </r>
  </si>
  <si>
    <t>Умови оплати ЛОТ 3:  _________________ (прописати);</t>
  </si>
  <si>
    <t xml:space="preserve">Умови оплати ЛОТ 4:  _________________ (прописати); </t>
  </si>
  <si>
    <r>
      <t>Термін доставки з дати підписання договору ЛОТ 1: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);</t>
    </r>
  </si>
  <si>
    <t>Термін доставки з дати підписання договору ЛОТ 2: _________________ (календарних днів, прописати);</t>
  </si>
  <si>
    <t>Термін доставки з дати підписання договору ЛОТ 3: _________________ (календарних днів, прописати);</t>
  </si>
  <si>
    <t>Термін доставки з дати підписання договору ЛОТ 4: _________________ (календарних днів, прописати).</t>
  </si>
  <si>
    <t xml:space="preserve"> ** Закупівля відбувається окремими лотами. </t>
  </si>
  <si>
    <r>
      <t xml:space="preserve">Монтажна підлогова шафа ZPAS IT-426010-69AA-4-161-FP
</t>
    </r>
    <r>
      <rPr>
        <sz val="11"/>
        <color theme="1"/>
        <rFont val="Times New Roman"/>
        <family val="1"/>
        <charset val="204"/>
      </rPr>
      <t>Бренд: ZPAS
Артикул: IT-426010-69AA-4-161-FP
Тип: монтажна підлогова шафа
Висота, U: 42U
Глибина, мм: 1000
Ширина стійки: 19"
Матеріал: метал
Несуча здатність, кг: 1000
Колір: чорний
Комплектація: горизонтальні профілі, двері, комплект заземлення, дах, опори (1компл.), Підстава, панель збоку (2шт), профіль монтажний (4 шт), стінка задня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</si>
</sst>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3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3" fillId="4" borderId="16" xfId="0" applyFont="1" applyFill="1" applyBorder="1" applyAlignment="1">
      <alignment horizontal="center" vertical="center" wrapText="1"/>
    </xf>
    <xf numFmtId="1" fontId="12" fillId="4" borderId="21" xfId="0" applyNumberFormat="1" applyFont="1" applyFill="1" applyBorder="1" applyAlignment="1">
      <alignment vertical="center" wrapText="1"/>
    </xf>
    <xf numFmtId="0" fontId="20" fillId="4" borderId="16" xfId="0" applyFont="1" applyFill="1" applyBorder="1" applyAlignment="1">
      <alignment horizontal="center" vertical="center" wrapText="1"/>
    </xf>
    <xf numFmtId="164" fontId="12" fillId="4" borderId="16" xfId="0" applyNumberFormat="1" applyFont="1" applyFill="1" applyBorder="1" applyAlignment="1">
      <alignment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 wrapText="1"/>
    </xf>
    <xf numFmtId="1" fontId="12" fillId="4" borderId="0" xfId="0" applyNumberFormat="1" applyFont="1" applyFill="1" applyAlignment="1">
      <alignment vertical="center" wrapText="1"/>
    </xf>
    <xf numFmtId="0" fontId="20" fillId="4" borderId="9" xfId="0" applyFont="1" applyFill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vertical="center" wrapText="1"/>
    </xf>
    <xf numFmtId="0" fontId="20" fillId="4" borderId="11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vertical="center" wrapText="1"/>
    </xf>
    <xf numFmtId="0" fontId="21" fillId="5" borderId="21" xfId="0" applyFont="1" applyFill="1" applyBorder="1" applyAlignment="1">
      <alignment horizontal="left" vertical="center" wrapText="1"/>
    </xf>
    <xf numFmtId="1" fontId="12" fillId="4" borderId="16" xfId="0" applyNumberFormat="1" applyFont="1" applyFill="1" applyBorder="1" applyAlignment="1">
      <alignment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" fontId="12" fillId="4" borderId="9" xfId="0" applyNumberFormat="1" applyFont="1" applyFill="1" applyBorder="1" applyAlignment="1">
      <alignment vertical="center" wrapText="1"/>
    </xf>
    <xf numFmtId="1" fontId="12" fillId="4" borderId="16" xfId="0" applyNumberFormat="1" applyFont="1" applyFill="1" applyBorder="1" applyAlignment="1">
      <alignment horizontal="center" vertical="center" wrapText="1"/>
    </xf>
    <xf numFmtId="164" fontId="12" fillId="4" borderId="1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right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21" fillId="5" borderId="2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3" fillId="3" borderId="21" xfId="0" applyFont="1" applyFill="1" applyBorder="1" applyAlignment="1">
      <alignment horizontal="right" vertical="center" wrapText="1"/>
    </xf>
    <xf numFmtId="164" fontId="13" fillId="3" borderId="4" xfId="0" applyNumberFormat="1" applyFont="1" applyFill="1" applyBorder="1" applyAlignment="1">
      <alignment horizontal="center" wrapText="1"/>
    </xf>
    <xf numFmtId="164" fontId="13" fillId="3" borderId="21" xfId="0" applyNumberFormat="1" applyFont="1" applyFill="1" applyBorder="1" applyAlignment="1">
      <alignment horizontal="center" wrapText="1"/>
    </xf>
    <xf numFmtId="164" fontId="13" fillId="3" borderId="17" xfId="0" applyNumberFormat="1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right" wrapText="1"/>
    </xf>
    <xf numFmtId="0" fontId="13" fillId="3" borderId="21" xfId="0" applyFont="1" applyFill="1" applyBorder="1" applyAlignment="1">
      <alignment horizontal="right" wrapText="1"/>
    </xf>
    <xf numFmtId="0" fontId="17" fillId="0" borderId="0" xfId="0" applyFont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1" fontId="12" fillId="4" borderId="9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18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22" fillId="5" borderId="17" xfId="0" applyFont="1" applyFill="1" applyBorder="1" applyAlignment="1">
      <alignment horizontal="left" vertical="center" wrapText="1"/>
    </xf>
    <xf numFmtId="0" fontId="22" fillId="5" borderId="4" xfId="0" applyFont="1" applyFill="1" applyBorder="1" applyAlignment="1">
      <alignment horizontal="left" vertical="top" wrapText="1"/>
    </xf>
    <xf numFmtId="0" fontId="22" fillId="5" borderId="21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21" xfId="0" applyFont="1" applyFill="1" applyBorder="1" applyAlignment="1">
      <alignment horizontal="left" vertical="top" wrapText="1"/>
    </xf>
    <xf numFmtId="0" fontId="21" fillId="5" borderId="6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1" fillId="5" borderId="22" xfId="0" applyFont="1" applyFill="1" applyBorder="1" applyAlignment="1">
      <alignment horizontal="left" vertical="center" wrapText="1"/>
    </xf>
    <xf numFmtId="0" fontId="21" fillId="5" borderId="14" xfId="0" applyFont="1" applyFill="1" applyBorder="1" applyAlignment="1">
      <alignment horizontal="left" vertical="center" wrapText="1"/>
    </xf>
    <xf numFmtId="0" fontId="22" fillId="5" borderId="6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22" xfId="0" applyFont="1" applyFill="1" applyBorder="1" applyAlignment="1">
      <alignment horizontal="left" vertical="center" wrapText="1"/>
    </xf>
    <xf numFmtId="0" fontId="22" fillId="5" borderId="1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5A57-6DFF-4BA7-8930-0FA53385DF60}">
  <sheetPr>
    <pageSetUpPr fitToPage="1"/>
  </sheetPr>
  <dimension ref="A1:IX108"/>
  <sheetViews>
    <sheetView showGridLines="0" tabSelected="1" view="pageBreakPreview" zoomScale="82" zoomScaleNormal="70" zoomScaleSheetLayoutView="82" workbookViewId="0">
      <selection activeCell="F16" sqref="F16"/>
    </sheetView>
  </sheetViews>
  <sheetFormatPr defaultColWidth="9.109375" defaultRowHeight="21" x14ac:dyDescent="0.4"/>
  <cols>
    <col min="1" max="1" width="6.5546875" style="1" customWidth="1"/>
    <col min="2" max="2" width="56.21875" style="2" customWidth="1"/>
    <col min="3" max="3" width="4.109375" style="1" customWidth="1"/>
    <col min="4" max="4" width="49.44140625" style="1" customWidth="1"/>
    <col min="5" max="5" width="14.2187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9" x14ac:dyDescent="0.4">
      <c r="B1" s="45"/>
      <c r="C1" s="45"/>
      <c r="D1" s="45"/>
      <c r="E1" s="45"/>
      <c r="F1" s="45"/>
      <c r="G1" s="45"/>
    </row>
    <row r="2" spans="1:9" x14ac:dyDescent="0.4">
      <c r="E2" s="56" t="s">
        <v>22</v>
      </c>
      <c r="F2" s="56"/>
      <c r="G2" s="56"/>
    </row>
    <row r="3" spans="1:9" x14ac:dyDescent="0.4">
      <c r="C3" s="46"/>
      <c r="D3" s="46"/>
      <c r="E3" s="46"/>
      <c r="F3" s="46"/>
      <c r="G3" s="46"/>
    </row>
    <row r="4" spans="1:9" ht="6" customHeight="1" x14ac:dyDescent="0.4"/>
    <row r="5" spans="1:9" ht="29.25" customHeight="1" thickBot="1" x14ac:dyDescent="0.45">
      <c r="A5" s="68" t="s">
        <v>21</v>
      </c>
      <c r="B5" s="68"/>
      <c r="C5" s="68"/>
      <c r="D5" s="68"/>
      <c r="E5" s="68"/>
      <c r="F5" s="68"/>
      <c r="G5" s="68"/>
      <c r="H5" s="23"/>
      <c r="I5" s="17"/>
    </row>
    <row r="6" spans="1:9" ht="20.25" customHeight="1" x14ac:dyDescent="0.4">
      <c r="A6" s="61" t="s">
        <v>10</v>
      </c>
      <c r="B6" s="62"/>
      <c r="C6" s="47" t="s">
        <v>0</v>
      </c>
      <c r="D6" s="48"/>
      <c r="E6" s="48"/>
      <c r="F6" s="48"/>
      <c r="G6" s="49"/>
    </row>
    <row r="7" spans="1:9" ht="20.25" customHeight="1" x14ac:dyDescent="0.4">
      <c r="A7" s="63"/>
      <c r="B7" s="64"/>
      <c r="C7" s="50" t="s">
        <v>1</v>
      </c>
      <c r="D7" s="51"/>
      <c r="E7" s="51"/>
      <c r="F7" s="51"/>
      <c r="G7" s="52"/>
    </row>
    <row r="8" spans="1:9" ht="20.25" customHeight="1" thickBot="1" x14ac:dyDescent="0.45">
      <c r="A8" s="65"/>
      <c r="B8" s="66"/>
      <c r="C8" s="53" t="s">
        <v>2</v>
      </c>
      <c r="D8" s="54"/>
      <c r="E8" s="54"/>
      <c r="F8" s="54"/>
      <c r="G8" s="55"/>
    </row>
    <row r="9" spans="1:9" ht="63.6" customHeight="1" thickBot="1" x14ac:dyDescent="0.45">
      <c r="A9" s="69" t="s">
        <v>11</v>
      </c>
      <c r="B9" s="70"/>
      <c r="C9" s="71" t="s">
        <v>3</v>
      </c>
      <c r="D9" s="72"/>
      <c r="E9" s="72"/>
      <c r="F9" s="72"/>
      <c r="G9" s="73"/>
    </row>
    <row r="10" spans="1:9" ht="12" customHeight="1" thickBot="1" x14ac:dyDescent="0.45">
      <c r="B10" s="1"/>
    </row>
    <row r="11" spans="1:9" ht="20.25" customHeight="1" x14ac:dyDescent="0.4">
      <c r="A11" s="59" t="s">
        <v>25</v>
      </c>
      <c r="B11" s="81" t="s">
        <v>4</v>
      </c>
      <c r="C11" s="82"/>
      <c r="D11" s="82"/>
      <c r="E11" s="59" t="s">
        <v>9</v>
      </c>
      <c r="F11" s="76" t="s">
        <v>5</v>
      </c>
      <c r="G11" s="78" t="s">
        <v>6</v>
      </c>
    </row>
    <row r="12" spans="1:9" ht="21.6" thickBot="1" x14ac:dyDescent="0.45">
      <c r="A12" s="60"/>
      <c r="B12" s="83"/>
      <c r="C12" s="84"/>
      <c r="D12" s="84"/>
      <c r="E12" s="60"/>
      <c r="F12" s="77"/>
      <c r="G12" s="79"/>
    </row>
    <row r="13" spans="1:9" s="3" customFormat="1" ht="46.8" customHeight="1" thickBot="1" x14ac:dyDescent="0.45">
      <c r="A13" s="60"/>
      <c r="B13" s="74" t="s">
        <v>7</v>
      </c>
      <c r="C13" s="75"/>
      <c r="D13" s="59" t="s">
        <v>24</v>
      </c>
      <c r="E13" s="60"/>
      <c r="F13" s="77"/>
      <c r="G13" s="79"/>
    </row>
    <row r="14" spans="1:9" s="4" customFormat="1" ht="43.95" customHeight="1" thickBot="1" x14ac:dyDescent="0.45">
      <c r="A14" s="60"/>
      <c r="B14" s="57" t="s">
        <v>23</v>
      </c>
      <c r="C14" s="58"/>
      <c r="D14" s="67"/>
      <c r="E14" s="60"/>
      <c r="F14" s="77"/>
      <c r="G14" s="80"/>
    </row>
    <row r="15" spans="1:9" s="4" customFormat="1" ht="29.4" customHeight="1" thickBot="1" x14ac:dyDescent="0.45">
      <c r="A15" s="88" t="s">
        <v>26</v>
      </c>
      <c r="B15" s="89"/>
      <c r="C15" s="89"/>
      <c r="D15" s="89"/>
      <c r="E15" s="89"/>
      <c r="F15" s="89"/>
      <c r="G15" s="90"/>
    </row>
    <row r="16" spans="1:9" s="4" customFormat="1" ht="214.2" customHeight="1" thickBot="1" x14ac:dyDescent="0.45">
      <c r="A16" s="24">
        <v>1</v>
      </c>
      <c r="B16" s="118" t="s">
        <v>35</v>
      </c>
      <c r="C16" s="119"/>
      <c r="D16" s="25"/>
      <c r="E16" s="26">
        <v>2</v>
      </c>
      <c r="F16" s="27"/>
      <c r="G16" s="28">
        <f>F16*E16</f>
        <v>0</v>
      </c>
    </row>
    <row r="17" spans="1:7" s="4" customFormat="1" ht="232.8" customHeight="1" thickBot="1" x14ac:dyDescent="0.45">
      <c r="A17" s="24">
        <v>2</v>
      </c>
      <c r="B17" s="85" t="s">
        <v>36</v>
      </c>
      <c r="C17" s="120"/>
      <c r="D17" s="25"/>
      <c r="E17" s="26">
        <v>2</v>
      </c>
      <c r="F17" s="27"/>
      <c r="G17" s="28">
        <f t="shared" ref="G17:G27" si="0">F17*E17</f>
        <v>0</v>
      </c>
    </row>
    <row r="18" spans="1:7" s="4" customFormat="1" ht="208.8" customHeight="1" thickBot="1" x14ac:dyDescent="0.45">
      <c r="A18" s="24">
        <v>3</v>
      </c>
      <c r="B18" s="121" t="s">
        <v>37</v>
      </c>
      <c r="C18" s="122"/>
      <c r="D18" s="25"/>
      <c r="E18" s="26">
        <v>2</v>
      </c>
      <c r="F18" s="27"/>
      <c r="G18" s="28">
        <f t="shared" si="0"/>
        <v>0</v>
      </c>
    </row>
    <row r="19" spans="1:7" s="4" customFormat="1" ht="190.2" customHeight="1" thickBot="1" x14ac:dyDescent="0.45">
      <c r="A19" s="24">
        <v>4</v>
      </c>
      <c r="B19" s="85" t="s">
        <v>38</v>
      </c>
      <c r="C19" s="120"/>
      <c r="D19" s="25"/>
      <c r="E19" s="26">
        <v>1</v>
      </c>
      <c r="F19" s="27"/>
      <c r="G19" s="28">
        <f t="shared" si="0"/>
        <v>0</v>
      </c>
    </row>
    <row r="20" spans="1:7" s="4" customFormat="1" ht="295.8" customHeight="1" thickBot="1" x14ac:dyDescent="0.45">
      <c r="A20" s="24">
        <v>5</v>
      </c>
      <c r="B20" s="123" t="s">
        <v>39</v>
      </c>
      <c r="C20" s="124"/>
      <c r="D20" s="25"/>
      <c r="E20" s="26">
        <v>25</v>
      </c>
      <c r="F20" s="27"/>
      <c r="G20" s="28">
        <f t="shared" si="0"/>
        <v>0</v>
      </c>
    </row>
    <row r="21" spans="1:7" s="4" customFormat="1" ht="186.6" customHeight="1" thickBot="1" x14ac:dyDescent="0.45">
      <c r="A21" s="30">
        <v>6</v>
      </c>
      <c r="B21" s="121" t="s">
        <v>40</v>
      </c>
      <c r="C21" s="122"/>
      <c r="D21" s="31"/>
      <c r="E21" s="32">
        <v>1</v>
      </c>
      <c r="F21" s="33"/>
      <c r="G21" s="28">
        <f t="shared" si="0"/>
        <v>0</v>
      </c>
    </row>
    <row r="22" spans="1:7" s="4" customFormat="1" ht="191.4" customHeight="1" thickBot="1" x14ac:dyDescent="0.45">
      <c r="A22" s="24">
        <v>7</v>
      </c>
      <c r="B22" s="85" t="s">
        <v>42</v>
      </c>
      <c r="C22" s="120"/>
      <c r="D22" s="25"/>
      <c r="E22" s="26">
        <v>6</v>
      </c>
      <c r="F22" s="27"/>
      <c r="G22" s="28">
        <f t="shared" si="0"/>
        <v>0</v>
      </c>
    </row>
    <row r="23" spans="1:7" s="4" customFormat="1" ht="189.6" customHeight="1" thickBot="1" x14ac:dyDescent="0.45">
      <c r="A23" s="24">
        <v>8</v>
      </c>
      <c r="B23" s="85" t="s">
        <v>41</v>
      </c>
      <c r="C23" s="120"/>
      <c r="D23" s="25"/>
      <c r="E23" s="26">
        <v>3</v>
      </c>
      <c r="F23" s="27"/>
      <c r="G23" s="28">
        <f t="shared" si="0"/>
        <v>0</v>
      </c>
    </row>
    <row r="24" spans="1:7" s="4" customFormat="1" ht="184.8" customHeight="1" thickBot="1" x14ac:dyDescent="0.45">
      <c r="A24" s="24">
        <v>9</v>
      </c>
      <c r="B24" s="85" t="s">
        <v>43</v>
      </c>
      <c r="C24" s="120"/>
      <c r="D24" s="25"/>
      <c r="E24" s="26">
        <v>3</v>
      </c>
      <c r="F24" s="27"/>
      <c r="G24" s="28">
        <f>F24*E24</f>
        <v>0</v>
      </c>
    </row>
    <row r="25" spans="1:7" s="4" customFormat="1" ht="133.19999999999999" customHeight="1" thickBot="1" x14ac:dyDescent="0.45">
      <c r="A25" s="30">
        <v>10</v>
      </c>
      <c r="B25" s="127" t="s">
        <v>44</v>
      </c>
      <c r="C25" s="128"/>
      <c r="D25" s="31"/>
      <c r="E25" s="32">
        <v>3</v>
      </c>
      <c r="F25" s="33"/>
      <c r="G25" s="28">
        <f t="shared" si="0"/>
        <v>0</v>
      </c>
    </row>
    <row r="26" spans="1:7" s="4" customFormat="1" ht="193.2" customHeight="1" thickBot="1" x14ac:dyDescent="0.45">
      <c r="A26" s="24">
        <v>11</v>
      </c>
      <c r="B26" s="85" t="s">
        <v>67</v>
      </c>
      <c r="C26" s="120"/>
      <c r="D26" s="25"/>
      <c r="E26" s="26">
        <v>1</v>
      </c>
      <c r="F26" s="27"/>
      <c r="G26" s="28">
        <f t="shared" si="0"/>
        <v>0</v>
      </c>
    </row>
    <row r="27" spans="1:7" s="4" customFormat="1" ht="147" customHeight="1" thickBot="1" x14ac:dyDescent="0.45">
      <c r="A27" s="21">
        <v>12</v>
      </c>
      <c r="B27" s="85" t="s">
        <v>45</v>
      </c>
      <c r="C27" s="120"/>
      <c r="D27" s="34"/>
      <c r="E27" s="35">
        <v>2</v>
      </c>
      <c r="F27" s="36"/>
      <c r="G27" s="28">
        <f t="shared" si="0"/>
        <v>0</v>
      </c>
    </row>
    <row r="28" spans="1:7" s="4" customFormat="1" ht="37.799999999999997" customHeight="1" thickBot="1" x14ac:dyDescent="0.45">
      <c r="A28" s="91" t="s">
        <v>27</v>
      </c>
      <c r="B28" s="92"/>
      <c r="C28" s="92"/>
      <c r="D28" s="92"/>
      <c r="E28" s="93">
        <f>SUM(G16:G27)</f>
        <v>0</v>
      </c>
      <c r="F28" s="94"/>
      <c r="G28" s="95"/>
    </row>
    <row r="29" spans="1:7" s="4" customFormat="1" ht="37.799999999999997" customHeight="1" thickBot="1" x14ac:dyDescent="0.45">
      <c r="A29" s="88" t="s">
        <v>31</v>
      </c>
      <c r="B29" s="89"/>
      <c r="C29" s="89"/>
      <c r="D29" s="89"/>
      <c r="E29" s="89"/>
      <c r="F29" s="89"/>
      <c r="G29" s="90"/>
    </row>
    <row r="30" spans="1:7" s="4" customFormat="1" ht="383.4" customHeight="1" thickBot="1" x14ac:dyDescent="0.45">
      <c r="A30" s="24">
        <v>13</v>
      </c>
      <c r="B30" s="29" t="s">
        <v>46</v>
      </c>
      <c r="C30" s="37"/>
      <c r="D30" s="38"/>
      <c r="E30" s="39">
        <v>1</v>
      </c>
      <c r="F30" s="27"/>
      <c r="G30" s="28">
        <f>F30*E30</f>
        <v>0</v>
      </c>
    </row>
    <row r="31" spans="1:7" s="4" customFormat="1" ht="408.6" customHeight="1" x14ac:dyDescent="0.4">
      <c r="A31" s="99">
        <v>14</v>
      </c>
      <c r="B31" s="125" t="s">
        <v>47</v>
      </c>
      <c r="C31" s="126"/>
      <c r="D31" s="100"/>
      <c r="E31" s="101">
        <v>1</v>
      </c>
      <c r="F31" s="102"/>
      <c r="G31" s="103">
        <f>F31*E31</f>
        <v>0</v>
      </c>
    </row>
    <row r="32" spans="1:7" s="4" customFormat="1" ht="76.2" customHeight="1" thickBot="1" x14ac:dyDescent="0.45">
      <c r="A32" s="99"/>
      <c r="B32" s="125"/>
      <c r="C32" s="126"/>
      <c r="D32" s="100"/>
      <c r="E32" s="101"/>
      <c r="F32" s="102"/>
      <c r="G32" s="103"/>
    </row>
    <row r="33" spans="1:7" s="4" customFormat="1" ht="252" customHeight="1" thickBot="1" x14ac:dyDescent="0.45">
      <c r="A33" s="24">
        <v>15</v>
      </c>
      <c r="B33" s="85" t="s">
        <v>48</v>
      </c>
      <c r="C33" s="86"/>
      <c r="D33" s="38"/>
      <c r="E33" s="39">
        <v>2</v>
      </c>
      <c r="F33" s="27"/>
      <c r="G33" s="28">
        <f t="shared" ref="G33:G36" si="1">F33*E33</f>
        <v>0</v>
      </c>
    </row>
    <row r="34" spans="1:7" s="4" customFormat="1" ht="91.2" customHeight="1" thickBot="1" x14ac:dyDescent="0.45">
      <c r="A34" s="24">
        <v>16</v>
      </c>
      <c r="B34" s="85" t="s">
        <v>49</v>
      </c>
      <c r="C34" s="86"/>
      <c r="D34" s="38"/>
      <c r="E34" s="39">
        <v>1</v>
      </c>
      <c r="F34" s="27"/>
      <c r="G34" s="28">
        <f t="shared" si="1"/>
        <v>0</v>
      </c>
    </row>
    <row r="35" spans="1:7" s="4" customFormat="1" ht="277.2" customHeight="1" thickBot="1" x14ac:dyDescent="0.45">
      <c r="A35" s="30">
        <v>17</v>
      </c>
      <c r="B35" s="129" t="s">
        <v>50</v>
      </c>
      <c r="C35" s="130"/>
      <c r="D35" s="42"/>
      <c r="E35" s="40">
        <v>10</v>
      </c>
      <c r="F35" s="33"/>
      <c r="G35" s="41">
        <f t="shared" si="1"/>
        <v>0</v>
      </c>
    </row>
    <row r="36" spans="1:7" s="4" customFormat="1" ht="304.2" customHeight="1" thickBot="1" x14ac:dyDescent="0.45">
      <c r="A36" s="24">
        <v>18</v>
      </c>
      <c r="B36" s="131" t="s">
        <v>51</v>
      </c>
      <c r="C36" s="132"/>
      <c r="D36" s="38"/>
      <c r="E36" s="39">
        <v>1</v>
      </c>
      <c r="F36" s="27"/>
      <c r="G36" s="28">
        <f t="shared" si="1"/>
        <v>0</v>
      </c>
    </row>
    <row r="37" spans="1:7" s="4" customFormat="1" ht="46.8" customHeight="1" thickBot="1" x14ac:dyDescent="0.45">
      <c r="A37" s="91" t="s">
        <v>28</v>
      </c>
      <c r="B37" s="92"/>
      <c r="C37" s="92"/>
      <c r="D37" s="92"/>
      <c r="E37" s="93">
        <f>SUM(G30:G36)</f>
        <v>0</v>
      </c>
      <c r="F37" s="94"/>
      <c r="G37" s="95"/>
    </row>
    <row r="38" spans="1:7" s="4" customFormat="1" ht="39" customHeight="1" thickBot="1" x14ac:dyDescent="0.45">
      <c r="A38" s="88" t="s">
        <v>32</v>
      </c>
      <c r="B38" s="89"/>
      <c r="C38" s="89"/>
      <c r="D38" s="89"/>
      <c r="E38" s="89"/>
      <c r="F38" s="89"/>
      <c r="G38" s="90"/>
    </row>
    <row r="39" spans="1:7" s="4" customFormat="1" ht="139.80000000000001" customHeight="1" x14ac:dyDescent="0.4">
      <c r="A39" s="104">
        <v>19</v>
      </c>
      <c r="B39" s="133" t="s">
        <v>52</v>
      </c>
      <c r="C39" s="134"/>
      <c r="D39" s="106"/>
      <c r="E39" s="106">
        <v>10</v>
      </c>
      <c r="F39" s="106"/>
      <c r="G39" s="114">
        <f>F39*E39</f>
        <v>0</v>
      </c>
    </row>
    <row r="40" spans="1:7" s="4" customFormat="1" ht="363" customHeight="1" thickBot="1" x14ac:dyDescent="0.45">
      <c r="A40" s="105"/>
      <c r="B40" s="135"/>
      <c r="C40" s="136"/>
      <c r="D40" s="107"/>
      <c r="E40" s="107"/>
      <c r="F40" s="107"/>
      <c r="G40" s="115"/>
    </row>
    <row r="41" spans="1:7" s="4" customFormat="1" ht="112.8" customHeight="1" x14ac:dyDescent="0.4">
      <c r="A41" s="116">
        <v>20</v>
      </c>
      <c r="B41" s="137" t="s">
        <v>53</v>
      </c>
      <c r="C41" s="138"/>
      <c r="D41" s="106"/>
      <c r="E41" s="106">
        <v>5</v>
      </c>
      <c r="F41" s="106"/>
      <c r="G41" s="114">
        <f>F41*E41</f>
        <v>0</v>
      </c>
    </row>
    <row r="42" spans="1:7" s="4" customFormat="1" ht="368.4" customHeight="1" thickBot="1" x14ac:dyDescent="0.45">
      <c r="A42" s="117"/>
      <c r="B42" s="139"/>
      <c r="C42" s="140"/>
      <c r="D42" s="107"/>
      <c r="E42" s="107"/>
      <c r="F42" s="107"/>
      <c r="G42" s="115"/>
    </row>
    <row r="43" spans="1:7" s="4" customFormat="1" ht="37.799999999999997" customHeight="1" thickBot="1" x14ac:dyDescent="0.45">
      <c r="A43" s="91" t="s">
        <v>29</v>
      </c>
      <c r="B43" s="92"/>
      <c r="C43" s="92"/>
      <c r="D43" s="92"/>
      <c r="E43" s="93">
        <f>SUM(G39:G42)</f>
        <v>0</v>
      </c>
      <c r="F43" s="94"/>
      <c r="G43" s="95"/>
    </row>
    <row r="44" spans="1:7" s="4" customFormat="1" ht="36.6" customHeight="1" thickBot="1" x14ac:dyDescent="0.45">
      <c r="A44" s="88" t="s">
        <v>33</v>
      </c>
      <c r="B44" s="89"/>
      <c r="C44" s="89"/>
      <c r="D44" s="89"/>
      <c r="E44" s="89"/>
      <c r="F44" s="89"/>
      <c r="G44" s="90"/>
    </row>
    <row r="45" spans="1:7" s="4" customFormat="1" ht="204" customHeight="1" thickBot="1" x14ac:dyDescent="0.45">
      <c r="A45" s="26">
        <v>21</v>
      </c>
      <c r="B45" s="85" t="s">
        <v>54</v>
      </c>
      <c r="C45" s="86"/>
      <c r="D45" s="43"/>
      <c r="E45" s="39">
        <v>4</v>
      </c>
      <c r="F45" s="44"/>
      <c r="G45" s="28">
        <f>F45*E45</f>
        <v>0</v>
      </c>
    </row>
    <row r="46" spans="1:7" s="4" customFormat="1" ht="246.6" customHeight="1" thickBot="1" x14ac:dyDescent="0.45">
      <c r="A46" s="26">
        <v>22</v>
      </c>
      <c r="B46" s="85" t="s">
        <v>55</v>
      </c>
      <c r="C46" s="86"/>
      <c r="D46" s="43"/>
      <c r="E46" s="39">
        <v>8</v>
      </c>
      <c r="F46" s="44"/>
      <c r="G46" s="28">
        <f t="shared" ref="G46:G48" si="2">F46*E46</f>
        <v>0</v>
      </c>
    </row>
    <row r="47" spans="1:7" s="4" customFormat="1" ht="246" customHeight="1" thickBot="1" x14ac:dyDescent="0.45">
      <c r="A47" s="26">
        <v>23</v>
      </c>
      <c r="B47" s="85" t="s">
        <v>56</v>
      </c>
      <c r="C47" s="86"/>
      <c r="D47" s="43"/>
      <c r="E47" s="39">
        <v>4</v>
      </c>
      <c r="F47" s="44"/>
      <c r="G47" s="28">
        <f t="shared" si="2"/>
        <v>0</v>
      </c>
    </row>
    <row r="48" spans="1:7" s="4" customFormat="1" ht="268.2" customHeight="1" thickBot="1" x14ac:dyDescent="0.45">
      <c r="A48" s="26">
        <v>24</v>
      </c>
      <c r="B48" s="85" t="s">
        <v>57</v>
      </c>
      <c r="C48" s="86"/>
      <c r="D48" s="43"/>
      <c r="E48" s="39">
        <v>4</v>
      </c>
      <c r="F48" s="44"/>
      <c r="G48" s="28">
        <f t="shared" si="2"/>
        <v>0</v>
      </c>
    </row>
    <row r="49" spans="1:10" s="4" customFormat="1" ht="48" customHeight="1" thickBot="1" x14ac:dyDescent="0.45">
      <c r="A49" s="96" t="s">
        <v>30</v>
      </c>
      <c r="B49" s="97"/>
      <c r="C49" s="97"/>
      <c r="D49" s="97"/>
      <c r="E49" s="93">
        <f>SUM(G45:G48)</f>
        <v>0</v>
      </c>
      <c r="F49" s="94"/>
      <c r="G49" s="95"/>
    </row>
    <row r="50" spans="1:10" x14ac:dyDescent="0.4">
      <c r="A50" s="87" t="s">
        <v>12</v>
      </c>
      <c r="B50" s="87"/>
      <c r="C50" s="87"/>
      <c r="D50" s="87"/>
      <c r="E50" s="87"/>
      <c r="F50" s="87"/>
      <c r="G50" s="87"/>
      <c r="H50" s="22"/>
      <c r="I50" s="22"/>
      <c r="J50" s="22"/>
    </row>
    <row r="51" spans="1:10" x14ac:dyDescent="0.4">
      <c r="A51" s="18" t="s">
        <v>66</v>
      </c>
      <c r="B51" s="18"/>
      <c r="C51" s="18"/>
      <c r="D51" s="15"/>
      <c r="E51" s="15"/>
      <c r="F51" s="15"/>
      <c r="G51" s="1"/>
      <c r="I51" s="5"/>
      <c r="J51" s="5"/>
    </row>
    <row r="52" spans="1:10" x14ac:dyDescent="0.4">
      <c r="A52" s="108" t="s">
        <v>13</v>
      </c>
      <c r="B52" s="108"/>
      <c r="C52" s="108"/>
      <c r="D52" s="108"/>
      <c r="E52" s="108"/>
      <c r="F52" s="108"/>
      <c r="G52" s="108"/>
      <c r="H52" s="108"/>
      <c r="I52" s="108"/>
      <c r="J52" s="108"/>
    </row>
    <row r="53" spans="1:10" ht="1.2" customHeight="1" x14ac:dyDescent="0.4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customFormat="1" ht="41.4" customHeight="1" x14ac:dyDescent="0.3">
      <c r="A54" s="98" t="s">
        <v>59</v>
      </c>
      <c r="B54" s="98"/>
      <c r="C54" s="11"/>
      <c r="D54" s="11"/>
      <c r="E54" s="11"/>
      <c r="F54" s="11"/>
    </row>
    <row r="55" spans="1:10" customFormat="1" ht="41.4" customHeight="1" x14ac:dyDescent="0.3">
      <c r="A55" s="19" t="s">
        <v>58</v>
      </c>
      <c r="B55" s="19"/>
      <c r="C55" s="11"/>
      <c r="D55" s="11"/>
      <c r="E55" s="11"/>
      <c r="F55" s="11"/>
    </row>
    <row r="56" spans="1:10" customFormat="1" ht="41.4" customHeight="1" x14ac:dyDescent="0.3">
      <c r="A56" s="19" t="s">
        <v>60</v>
      </c>
      <c r="B56" s="19"/>
      <c r="C56" s="11"/>
      <c r="D56" s="11"/>
      <c r="E56" s="11"/>
      <c r="F56" s="11"/>
    </row>
    <row r="57" spans="1:10" customFormat="1" ht="41.4" customHeight="1" x14ac:dyDescent="0.3">
      <c r="A57" s="19" t="s">
        <v>61</v>
      </c>
      <c r="B57" s="19"/>
      <c r="C57" s="11"/>
      <c r="D57" s="11"/>
      <c r="E57" s="11"/>
      <c r="F57" s="11"/>
    </row>
    <row r="58" spans="1:10" customFormat="1" ht="43.8" customHeight="1" x14ac:dyDescent="0.3">
      <c r="A58" s="98" t="s">
        <v>62</v>
      </c>
      <c r="B58" s="98"/>
      <c r="C58" s="98"/>
      <c r="D58" s="98"/>
      <c r="E58" s="98"/>
      <c r="F58" s="98"/>
      <c r="G58" s="98"/>
    </row>
    <row r="59" spans="1:10" customFormat="1" ht="52.2" customHeight="1" x14ac:dyDescent="0.3">
      <c r="A59" s="19" t="s">
        <v>63</v>
      </c>
      <c r="B59" s="19"/>
      <c r="C59" s="19"/>
      <c r="D59" s="19"/>
      <c r="E59" s="19"/>
      <c r="F59" s="19"/>
      <c r="G59" s="19"/>
    </row>
    <row r="60" spans="1:10" customFormat="1" ht="41.4" customHeight="1" x14ac:dyDescent="0.3">
      <c r="A60" s="19" t="s">
        <v>64</v>
      </c>
      <c r="B60" s="19"/>
      <c r="C60" s="19"/>
      <c r="D60" s="19"/>
      <c r="E60" s="19"/>
      <c r="F60" s="19"/>
      <c r="G60" s="19"/>
    </row>
    <row r="61" spans="1:10" customFormat="1" ht="57.6" customHeight="1" x14ac:dyDescent="0.3">
      <c r="A61" s="19" t="s">
        <v>65</v>
      </c>
      <c r="B61" s="19"/>
      <c r="C61" s="19"/>
      <c r="D61" s="19"/>
      <c r="E61" s="19"/>
      <c r="F61" s="19"/>
      <c r="G61" s="19"/>
    </row>
    <row r="62" spans="1:10" ht="27.6" customHeight="1" x14ac:dyDescent="0.4">
      <c r="A62" s="109" t="s">
        <v>20</v>
      </c>
      <c r="B62" s="109"/>
      <c r="C62" s="109"/>
      <c r="D62" s="109"/>
      <c r="E62" s="109"/>
      <c r="F62" s="109"/>
      <c r="G62" s="109"/>
      <c r="H62" s="109"/>
    </row>
    <row r="63" spans="1:10" ht="21" customHeight="1" x14ac:dyDescent="0.4">
      <c r="A63" s="109" t="s">
        <v>19</v>
      </c>
      <c r="B63" s="109"/>
      <c r="C63" s="109"/>
      <c r="D63" s="109"/>
      <c r="E63" s="109"/>
      <c r="F63" s="16"/>
      <c r="G63" s="16"/>
      <c r="H63" s="16"/>
    </row>
    <row r="64" spans="1:10" x14ac:dyDescent="0.4">
      <c r="A64" s="110" t="s">
        <v>14</v>
      </c>
      <c r="B64" s="110"/>
      <c r="C64" s="110"/>
      <c r="D64" s="110"/>
      <c r="E64" s="110"/>
      <c r="F64" s="110"/>
      <c r="G64" s="110"/>
      <c r="H64" s="13"/>
      <c r="I64" s="13"/>
      <c r="J64" s="13"/>
    </row>
    <row r="65" spans="1:258" x14ac:dyDescent="0.4">
      <c r="A65" s="110" t="s">
        <v>15</v>
      </c>
      <c r="B65" s="110"/>
      <c r="C65" s="110"/>
      <c r="D65" s="110"/>
      <c r="E65" s="110"/>
      <c r="F65" s="110"/>
      <c r="G65" s="110"/>
      <c r="H65" s="20"/>
      <c r="I65" s="20"/>
      <c r="J65" s="20"/>
    </row>
    <row r="66" spans="1:258" s="8" customFormat="1" ht="14.4" customHeight="1" x14ac:dyDescent="0.25">
      <c r="A66" s="111" t="s">
        <v>16</v>
      </c>
      <c r="B66" s="111"/>
      <c r="C66" s="111"/>
      <c r="D66" s="111"/>
      <c r="E66" s="111"/>
      <c r="F66" s="111"/>
      <c r="G66" s="111"/>
      <c r="H66" s="111"/>
      <c r="I66" s="111"/>
      <c r="J66" s="1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</row>
    <row r="67" spans="1:258" ht="23.4" customHeight="1" x14ac:dyDescent="0.4">
      <c r="A67" s="110" t="s">
        <v>17</v>
      </c>
      <c r="B67" s="110"/>
      <c r="C67" s="110"/>
      <c r="D67" s="110"/>
      <c r="E67" s="110"/>
      <c r="F67" s="110"/>
      <c r="G67" s="110"/>
      <c r="H67" s="110"/>
      <c r="I67" s="110"/>
      <c r="J67" s="110"/>
    </row>
    <row r="68" spans="1:258" x14ac:dyDescent="0.4">
      <c r="A68" s="112" t="s">
        <v>18</v>
      </c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258" x14ac:dyDescent="0.4">
      <c r="C69" s="2"/>
      <c r="F69" s="1"/>
      <c r="G69" s="1"/>
      <c r="I69" s="5"/>
      <c r="J69" s="5"/>
    </row>
    <row r="70" spans="1:258" s="8" customFormat="1" ht="14.4" customHeight="1" x14ac:dyDescent="0.25">
      <c r="A70" s="113" t="s">
        <v>8</v>
      </c>
      <c r="B70" s="113"/>
      <c r="C70" s="113"/>
      <c r="D70" s="113"/>
      <c r="E70" s="113"/>
      <c r="F70" s="12"/>
      <c r="G70" s="10"/>
      <c r="H70" s="10"/>
      <c r="I70" s="9"/>
      <c r="J70" s="9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</row>
    <row r="71" spans="1:258" s="8" customFormat="1" ht="15.6" customHeight="1" x14ac:dyDescent="0.25">
      <c r="A71" s="113" t="s">
        <v>34</v>
      </c>
      <c r="B71" s="113"/>
      <c r="C71" s="113"/>
      <c r="D71" s="113"/>
      <c r="E71" s="113"/>
      <c r="F71" s="113"/>
      <c r="G71" s="10"/>
      <c r="H71" s="10"/>
      <c r="I71" s="9"/>
      <c r="J71" s="9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</row>
    <row r="72" spans="1:258" s="8" customFormat="1" ht="13.8" x14ac:dyDescent="0.25">
      <c r="B72" s="6"/>
      <c r="C72" s="10"/>
      <c r="D72" s="10"/>
      <c r="E72" s="10"/>
      <c r="F72" s="9"/>
      <c r="G72" s="9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</row>
    <row r="73" spans="1:258" s="8" customFormat="1" ht="13.8" x14ac:dyDescent="0.25">
      <c r="B73" s="6"/>
      <c r="C73" s="10"/>
      <c r="D73" s="10"/>
      <c r="E73" s="10"/>
      <c r="F73" s="9"/>
      <c r="G73" s="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</row>
    <row r="74" spans="1:258" x14ac:dyDescent="0.4">
      <c r="B74" s="1"/>
      <c r="F74" s="1"/>
      <c r="G74" s="1"/>
    </row>
    <row r="75" spans="1:258" x14ac:dyDescent="0.4">
      <c r="B75" s="1"/>
      <c r="F75" s="1"/>
      <c r="G75" s="1"/>
    </row>
    <row r="76" spans="1:258" x14ac:dyDescent="0.4">
      <c r="B76" s="1"/>
      <c r="F76" s="1"/>
      <c r="G76" s="1"/>
    </row>
    <row r="77" spans="1:258" x14ac:dyDescent="0.4">
      <c r="B77" s="1"/>
      <c r="F77" s="1"/>
      <c r="G77" s="1"/>
    </row>
    <row r="78" spans="1:258" x14ac:dyDescent="0.4">
      <c r="B78" s="1"/>
      <c r="F78" s="1"/>
      <c r="G78" s="1"/>
    </row>
    <row r="79" spans="1:258" x14ac:dyDescent="0.4">
      <c r="B79" s="1"/>
      <c r="F79" s="1"/>
      <c r="G79" s="1"/>
    </row>
    <row r="80" spans="1:258" x14ac:dyDescent="0.4">
      <c r="B80" s="1"/>
      <c r="F80" s="1"/>
      <c r="G80" s="1"/>
    </row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</sheetData>
  <mergeCells count="81">
    <mergeCell ref="B34:C34"/>
    <mergeCell ref="B35:C35"/>
    <mergeCell ref="B36:C36"/>
    <mergeCell ref="B39:C40"/>
    <mergeCell ref="B41:C42"/>
    <mergeCell ref="F41:F42"/>
    <mergeCell ref="G41:G42"/>
    <mergeCell ref="B16:C16"/>
    <mergeCell ref="B17:C17"/>
    <mergeCell ref="B18:C18"/>
    <mergeCell ref="B19:C19"/>
    <mergeCell ref="B20:C20"/>
    <mergeCell ref="B26:C26"/>
    <mergeCell ref="B27:C27"/>
    <mergeCell ref="B31:C32"/>
    <mergeCell ref="B33:C33"/>
    <mergeCell ref="B21:C21"/>
    <mergeCell ref="B22:C22"/>
    <mergeCell ref="B23:C23"/>
    <mergeCell ref="B24:C24"/>
    <mergeCell ref="B25:C25"/>
    <mergeCell ref="A66:J66"/>
    <mergeCell ref="A67:J67"/>
    <mergeCell ref="A68:J68"/>
    <mergeCell ref="A70:E70"/>
    <mergeCell ref="A71:F71"/>
    <mergeCell ref="A58:G58"/>
    <mergeCell ref="A62:H62"/>
    <mergeCell ref="A63:E63"/>
    <mergeCell ref="A64:G64"/>
    <mergeCell ref="A65:G65"/>
    <mergeCell ref="A54:B54"/>
    <mergeCell ref="A29:G29"/>
    <mergeCell ref="A38:G38"/>
    <mergeCell ref="A44:G44"/>
    <mergeCell ref="A31:A32"/>
    <mergeCell ref="D31:D32"/>
    <mergeCell ref="E31:E32"/>
    <mergeCell ref="F31:F32"/>
    <mergeCell ref="G31:G32"/>
    <mergeCell ref="A39:A40"/>
    <mergeCell ref="D39:D40"/>
    <mergeCell ref="E49:G49"/>
    <mergeCell ref="E43:G43"/>
    <mergeCell ref="A52:J52"/>
    <mergeCell ref="B45:C45"/>
    <mergeCell ref="B46:C46"/>
    <mergeCell ref="B47:C47"/>
    <mergeCell ref="B48:C48"/>
    <mergeCell ref="A50:G50"/>
    <mergeCell ref="A15:G15"/>
    <mergeCell ref="A28:D28"/>
    <mergeCell ref="E28:G28"/>
    <mergeCell ref="A37:D37"/>
    <mergeCell ref="E37:G37"/>
    <mergeCell ref="A43:D43"/>
    <mergeCell ref="A49:D49"/>
    <mergeCell ref="E39:E40"/>
    <mergeCell ref="F39:F40"/>
    <mergeCell ref="G39:G40"/>
    <mergeCell ref="A41:A42"/>
    <mergeCell ref="D41:D42"/>
    <mergeCell ref="E41:E42"/>
    <mergeCell ref="B14:C14"/>
    <mergeCell ref="E11:E14"/>
    <mergeCell ref="A11:A14"/>
    <mergeCell ref="A6:B8"/>
    <mergeCell ref="D13:D14"/>
    <mergeCell ref="A9:B9"/>
    <mergeCell ref="C9:G9"/>
    <mergeCell ref="B13:C13"/>
    <mergeCell ref="F11:F14"/>
    <mergeCell ref="G11:G14"/>
    <mergeCell ref="B11:D12"/>
    <mergeCell ref="B1:G1"/>
    <mergeCell ref="C3:G3"/>
    <mergeCell ref="C6:G6"/>
    <mergeCell ref="C7:G7"/>
    <mergeCell ref="C8:G8"/>
    <mergeCell ref="E2:G2"/>
    <mergeCell ref="A5:G5"/>
  </mergeCells>
  <pageMargins left="0.51181102362204722" right="0.11811023622047245" top="0" bottom="0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2025-04-18T07:45:33Z</dcterms:modified>
  <cp:category/>
  <cp:contentStatus/>
</cp:coreProperties>
</file>