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112" documentId="13_ncr:1_{E61B6D90-791F-4464-B501-4E49F6C5C490}" xr6:coauthVersionLast="47" xr6:coauthVersionMax="47" xr10:uidLastSave="{1CB81352-E3B6-46E6-A0A2-CD086D152999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H16" i="6"/>
  <c r="H17" i="6"/>
  <c r="H15" i="6"/>
</calcChain>
</file>

<file path=xl/sharedStrings.xml><?xml version="1.0" encoding="utf-8"?>
<sst xmlns="http://schemas.openxmlformats.org/spreadsheetml/2006/main" count="42" uniqueCount="40">
  <si>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</si>
  <si>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</si>
  <si>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</si>
  <si>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</si>
  <si>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</si>
  <si>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</si>
  <si>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</si>
  <si>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</si>
  <si>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</si>
  <si>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</si>
  <si>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</si>
  <si>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</si>
  <si>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</si>
  <si>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</si>
  <si>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</si>
  <si>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</si>
  <si>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</si>
  <si>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</si>
  <si>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</si>
  <si>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</si>
  <si>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</si>
  <si>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</si>
  <si>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</si>
  <si>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</si>
  <si>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</si>
  <si>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</si>
  <si>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</si>
  <si>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</si>
  <si>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t>Візуалізація</t>
  </si>
  <si>
    <t>Найменування та характеристики</t>
  </si>
  <si>
    <r>
      <rPr>
        <b/>
        <u/>
        <sz val="11"/>
        <color theme="1"/>
        <rFont val="Times New Roman"/>
        <family val="1"/>
        <charset val="204"/>
      </rPr>
      <t>Відсмоктувач медичний ручний, модель 7В-1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Максимальний вакуум, Мпа:</t>
    </r>
    <r>
      <rPr>
        <sz val="11"/>
        <color theme="1"/>
        <rFont val="Times New Roman"/>
        <family val="1"/>
        <charset val="204"/>
      </rPr>
      <t xml:space="preserve"> 0,04
</t>
    </r>
    <r>
      <rPr>
        <i/>
        <sz val="11"/>
        <color theme="1"/>
        <rFont val="Times New Roman"/>
        <family val="1"/>
        <charset val="204"/>
      </rPr>
      <t>Максимальний потік, л/хв.:</t>
    </r>
    <r>
      <rPr>
        <sz val="11"/>
        <color theme="1"/>
        <rFont val="Times New Roman"/>
        <family val="1"/>
        <charset val="204"/>
      </rPr>
      <t xml:space="preserve"> 3
</t>
    </r>
    <r>
      <rPr>
        <i/>
        <sz val="11"/>
        <color theme="1"/>
        <rFont val="Times New Roman"/>
        <family val="1"/>
        <charset val="204"/>
      </rPr>
      <t xml:space="preserve">Ємність для всмоктування, мл: </t>
    </r>
    <r>
      <rPr>
        <sz val="11"/>
        <color theme="1"/>
        <rFont val="Times New Roman"/>
        <family val="1"/>
        <charset val="204"/>
      </rPr>
      <t xml:space="preserve">250
</t>
    </r>
    <r>
      <rPr>
        <i/>
        <sz val="11"/>
        <color theme="1"/>
        <rFont val="Times New Roman"/>
        <family val="1"/>
        <charset val="204"/>
      </rPr>
      <t xml:space="preserve">Вага, г: </t>
    </r>
    <r>
      <rPr>
        <sz val="11"/>
        <color theme="1"/>
        <rFont val="Times New Roman"/>
        <family val="1"/>
        <charset val="204"/>
      </rPr>
      <t xml:space="preserve">0,19
Модель має компактні розміри, зручно лежить в руці. 
</t>
    </r>
    <r>
      <rPr>
        <i/>
        <u/>
        <sz val="11"/>
        <color theme="1"/>
        <rFont val="Times New Roman"/>
        <family val="1"/>
        <charset val="204"/>
      </rPr>
      <t>Особливості:</t>
    </r>
    <r>
      <rPr>
        <sz val="11"/>
        <color theme="1"/>
        <rFont val="Times New Roman"/>
        <family val="1"/>
        <charset val="204"/>
      </rPr>
      <t xml:space="preserve">
- портативність, що дозволяє без праці перевозити прилад в автомобілі, машини швидкої допомоги;
- простота експлуатації;
- надійність корпусу, захищеного від зовнішнього пошкодження корозією, дезінфікуючими складами;
- універсальність, завдяки якій використовувати апарат допускається для видалення блювотних мас, гною, крові, повітря;
</t>
    </r>
    <r>
      <rPr>
        <i/>
        <u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Відсмоктувач медичний "БІОМЕД" ручний, модель 7В-1
Ємність для рідини (250мл) 
Трубка для мокротиння F8
Трубка для мокротиння F12
Абдомінальна всмоктувальна трубка
Інструкція з експлуатації</t>
    </r>
  </si>
  <si>
    <r>
      <rPr>
        <b/>
        <u/>
        <sz val="11"/>
        <color theme="1"/>
        <rFont val="Times New Roman"/>
        <family val="1"/>
        <charset val="204"/>
      </rPr>
      <t>Аспіратор (прилад для відсмоктування) ACCUVAC Lite з системою багаторазових каністр WEINMANN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Максимальний вакуум: </t>
    </r>
    <r>
      <rPr>
        <sz val="11"/>
        <color theme="1"/>
        <rFont val="Times New Roman"/>
        <family val="1"/>
        <charset val="204"/>
      </rPr>
      <t xml:space="preserve">0,8 бар (80 кПа/600 мм рт. ст.)
</t>
    </r>
    <r>
      <rPr>
        <i/>
        <sz val="11"/>
        <color theme="1"/>
        <rFont val="Times New Roman"/>
        <family val="1"/>
        <charset val="204"/>
      </rPr>
      <t xml:space="preserve">Потужність всмоктування: </t>
    </r>
    <r>
      <rPr>
        <sz val="11"/>
        <color theme="1"/>
        <rFont val="Times New Roman"/>
        <family val="1"/>
        <charset val="204"/>
      </rPr>
      <t xml:space="preserve">26 л/хв
</t>
    </r>
    <r>
      <rPr>
        <i/>
        <sz val="11"/>
        <color theme="1"/>
        <rFont val="Times New Roman"/>
        <family val="1"/>
        <charset val="204"/>
      </rPr>
      <t xml:space="preserve">Ємність для збору секрету: </t>
    </r>
    <r>
      <rPr>
        <sz val="11"/>
        <color theme="1"/>
        <rFont val="Times New Roman"/>
        <family val="1"/>
        <charset val="204"/>
      </rPr>
      <t xml:space="preserve">1000 мл (багаторазова, автоклавується)
</t>
    </r>
    <r>
      <rPr>
        <i/>
        <sz val="11"/>
        <color theme="1"/>
        <rFont val="Times New Roman"/>
        <family val="1"/>
        <charset val="204"/>
      </rPr>
      <t>Шланг:</t>
    </r>
    <r>
      <rPr>
        <sz val="11"/>
        <color theme="1"/>
        <rFont val="Times New Roman"/>
        <family val="1"/>
        <charset val="204"/>
      </rPr>
      <t xml:space="preserve"> автоклавується
</t>
    </r>
    <r>
      <rPr>
        <i/>
        <sz val="11"/>
        <color theme="1"/>
        <rFont val="Times New Roman"/>
        <family val="1"/>
        <charset val="204"/>
      </rPr>
      <t xml:space="preserve">Ступінь захисту:  </t>
    </r>
    <r>
      <rPr>
        <sz val="11"/>
        <color theme="1"/>
        <rFont val="Times New Roman"/>
        <family val="1"/>
        <charset val="204"/>
      </rPr>
      <t xml:space="preserve">IP34D
</t>
    </r>
    <r>
      <rPr>
        <i/>
        <sz val="11"/>
        <color theme="1"/>
        <rFont val="Times New Roman"/>
        <family val="1"/>
        <charset val="204"/>
      </rPr>
      <t>Температурний діапазон експлуатації:</t>
    </r>
    <r>
      <rPr>
        <sz val="11"/>
        <color theme="1"/>
        <rFont val="Times New Roman"/>
        <family val="1"/>
        <charset val="204"/>
      </rPr>
      <t xml:space="preserve"> від -5 °C до +50 °C
</t>
    </r>
    <r>
      <rPr>
        <i/>
        <sz val="11"/>
        <color theme="1"/>
        <rFont val="Times New Roman"/>
        <family val="1"/>
        <charset val="204"/>
      </rPr>
      <t xml:space="preserve">Максимальна висота експлуатації: </t>
    </r>
    <r>
      <rPr>
        <sz val="11"/>
        <color theme="1"/>
        <rFont val="Times New Roman"/>
        <family val="1"/>
        <charset val="204"/>
      </rPr>
      <t xml:space="preserve">5000 м над рівнем моря
</t>
    </r>
    <r>
      <rPr>
        <i/>
        <sz val="11"/>
        <color theme="1"/>
        <rFont val="Times New Roman"/>
        <family val="1"/>
        <charset val="204"/>
      </rPr>
      <t>Акумулятор:</t>
    </r>
    <r>
      <rPr>
        <sz val="11"/>
        <color theme="1"/>
        <rFont val="Times New Roman"/>
        <family val="1"/>
        <charset val="204"/>
      </rPr>
      <t xml:space="preserve"> свинцево-кислотний
</t>
    </r>
    <r>
      <rPr>
        <i/>
        <sz val="11"/>
        <color theme="1"/>
        <rFont val="Times New Roman"/>
        <family val="1"/>
        <charset val="204"/>
      </rPr>
      <t xml:space="preserve">Автономність роботи: </t>
    </r>
    <r>
      <rPr>
        <sz val="11"/>
        <color theme="1"/>
        <rFont val="Times New Roman"/>
        <family val="1"/>
        <charset val="204"/>
      </rPr>
      <t xml:space="preserve">до 40 хвилин
</t>
    </r>
    <r>
      <rPr>
        <i/>
        <sz val="11"/>
        <color theme="1"/>
        <rFont val="Times New Roman"/>
        <family val="1"/>
        <charset val="204"/>
      </rPr>
      <t xml:space="preserve">Робочий цикл (увімкнено/вимкнено): </t>
    </r>
    <r>
      <rPr>
        <sz val="11"/>
        <color theme="1"/>
        <rFont val="Times New Roman"/>
        <family val="1"/>
        <charset val="204"/>
      </rPr>
      <t xml:space="preserve">45 хвилин роботи / 90 хвилин відпочинку
</t>
    </r>
    <r>
      <rPr>
        <i/>
        <sz val="11"/>
        <color theme="1"/>
        <rFont val="Times New Roman"/>
        <family val="1"/>
        <charset val="204"/>
      </rPr>
      <t xml:space="preserve">Габаритні розміри (Ш x В x Г): </t>
    </r>
    <r>
      <rPr>
        <sz val="11"/>
        <color theme="1"/>
        <rFont val="Times New Roman"/>
        <family val="1"/>
        <charset val="204"/>
      </rPr>
      <t xml:space="preserve">370 мм x 277 мм x 146 мм
</t>
    </r>
    <r>
      <rPr>
        <i/>
        <sz val="11"/>
        <color theme="1"/>
        <rFont val="Times New Roman"/>
        <family val="1"/>
        <charset val="204"/>
      </rPr>
      <t xml:space="preserve">Маса: </t>
    </r>
    <r>
      <rPr>
        <sz val="11"/>
        <color theme="1"/>
        <rFont val="Times New Roman"/>
        <family val="1"/>
        <charset val="204"/>
      </rPr>
      <t xml:space="preserve">5,6 кг
</t>
    </r>
    <r>
      <rPr>
        <i/>
        <u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- батарея живлення
- кабель живлення 12 В
- кріплення для багаторазової ємності для збору секрету
- багаторазова ємність для збору секрету
- багаторазовий аспіраційний шланг
- пальчиковий клапан
- настінне кріплення (з тестом навантаження 10G)
Відповідність стандарту EN 60601-1 EN 60601-1-11 EN 60601-1-12</t>
    </r>
  </si>
  <si>
    <r>
      <rPr>
        <b/>
        <u/>
        <sz val="11"/>
        <color theme="1"/>
        <rFont val="Times New Roman"/>
        <family val="1"/>
        <charset val="204"/>
      </rPr>
      <t>Портативний медичний аспіратор NEW ASKIR 230 / 12V BR, RE-310211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Виробник: </t>
    </r>
    <r>
      <rPr>
        <sz val="11"/>
        <color theme="1"/>
        <rFont val="Times New Roman"/>
        <family val="1"/>
        <charset val="204"/>
      </rPr>
      <t xml:space="preserve">CA-MI
</t>
    </r>
    <r>
      <rPr>
        <i/>
        <sz val="11"/>
        <color theme="1"/>
        <rFont val="Times New Roman"/>
        <family val="1"/>
        <charset val="204"/>
      </rPr>
      <t xml:space="preserve">Країна виробник: </t>
    </r>
    <r>
      <rPr>
        <sz val="11"/>
        <color theme="1"/>
        <rFont val="Times New Roman"/>
        <family val="1"/>
        <charset val="204"/>
      </rPr>
      <t xml:space="preserve">Італія
Ємність для всмоктування 1 мл з системою перепускного клапана для рідини
</t>
    </r>
    <r>
      <rPr>
        <i/>
        <sz val="11"/>
        <color theme="1"/>
        <rFont val="Times New Roman"/>
        <family val="1"/>
        <charset val="204"/>
      </rPr>
      <t xml:space="preserve">Максимальна сила всмоктування: </t>
    </r>
    <r>
      <rPr>
        <sz val="11"/>
        <color theme="1"/>
        <rFont val="Times New Roman"/>
        <family val="1"/>
        <charset val="204"/>
      </rPr>
      <t xml:space="preserve">-75 кПа, -0,75 бар, -563 мм рт.ст
</t>
    </r>
    <r>
      <rPr>
        <i/>
        <sz val="11"/>
        <color theme="1"/>
        <rFont val="Times New Roman"/>
        <family val="1"/>
        <charset val="204"/>
      </rPr>
      <t xml:space="preserve">Максимальний потік всмоктування: </t>
    </r>
    <r>
      <rPr>
        <sz val="11"/>
        <color theme="1"/>
        <rFont val="Times New Roman"/>
        <family val="1"/>
        <charset val="204"/>
      </rPr>
      <t xml:space="preserve">16 л/хв.
</t>
    </r>
    <r>
      <rPr>
        <i/>
        <sz val="11"/>
        <color theme="1"/>
        <rFont val="Times New Roman"/>
        <family val="1"/>
        <charset val="204"/>
      </rPr>
      <t>Габаритні розміри:</t>
    </r>
    <r>
      <rPr>
        <sz val="11"/>
        <color theme="1"/>
        <rFont val="Times New Roman"/>
        <family val="1"/>
        <charset val="204"/>
      </rPr>
      <t xml:space="preserve"> 350 x 210 x 180 мм
</t>
    </r>
    <r>
      <rPr>
        <i/>
        <sz val="11"/>
        <color theme="1"/>
        <rFont val="Times New Roman"/>
        <family val="1"/>
        <charset val="204"/>
      </rPr>
      <t xml:space="preserve">Маса: </t>
    </r>
    <r>
      <rPr>
        <sz val="11"/>
        <color theme="1"/>
        <rFont val="Times New Roman"/>
        <family val="1"/>
        <charset val="204"/>
      </rPr>
      <t xml:space="preserve">3,5 кг
</t>
    </r>
    <r>
      <rPr>
        <i/>
        <u/>
        <sz val="11"/>
        <color theme="1"/>
        <rFont val="Times New Roman"/>
        <family val="1"/>
        <charset val="204"/>
      </rPr>
      <t xml:space="preserve">Комплектація:
</t>
    </r>
    <r>
      <rPr>
        <sz val="11"/>
        <color theme="1"/>
        <rFont val="Times New Roman"/>
        <family val="1"/>
        <charset val="204"/>
      </rPr>
      <t>- Ємність (об'єм: 1 л) з системою перепускного клапана для рідини
- 6x10 силіконові трубки (автоклавовані), довжина 140 см + конічний з'єднувач ø 8–9–10 мм.
- Антибактеріальний і гідрофобний фільтр (для одного пацієнта)
- Канюля CH20
- Акумулятор, AC/DC Універсальний адаптер, 12V автомобільний адаптер
- Електричний блок всмоктування для аспірації рідин тіла, порожнини рота, носа і трахеї. Підходить для дорослих і дітей
- Три джерела живлення — AC/DC адаптер, знімний акумулятор, 12V автомобільний адаптер — роблять аспіратор універсальним
- Пристрій підходить для безперервної роботи без перегріву
- Основний блок оснащений візуальним і звуковим сигналом, що вказує на низький рівень заряду батареї, а також вакуумметром (бар і кПа) і вакуумним регулятором
Відповідає стандарту EN 60601-1–11 «Для використання у домашніх умовах» зі ступенем захисту IP21.</t>
    </r>
  </si>
  <si>
    <t>Вказати модель (торгову марку), виробника, параметри та характеристики продукції, країну-виробника</t>
  </si>
  <si>
    <t>Фото (візуалізація)</t>
  </si>
  <si>
    <t>Кількість, шт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</si>
  <si>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</si>
  <si>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</si>
  <si>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медичного обладнання.</t>
    </r>
  </si>
  <si>
    <t xml:space="preserve"> ** Закупівля здійснюється окремими позиціями.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</si>
</sst>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vertical="center" wrapText="1"/>
    </xf>
    <xf numFmtId="4" fontId="3" fillId="3" borderId="24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20" fillId="3" borderId="4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1" fontId="13" fillId="0" borderId="44" xfId="0" applyNumberFormat="1" applyFont="1" applyBorder="1" applyAlignment="1">
      <alignment horizontal="center" vertical="center" wrapText="1"/>
    </xf>
    <xf numFmtId="1" fontId="13" fillId="0" borderId="45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7" xfId="0" applyNumberFormat="1" applyFont="1" applyBorder="1" applyAlignment="1">
      <alignment horizontal="center" vertical="center" wrapText="1"/>
    </xf>
    <xf numFmtId="4" fontId="13" fillId="0" borderId="4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308264</xdr:colOff>
      <xdr:row>14</xdr:row>
      <xdr:rowOff>1442258</xdr:rowOff>
    </xdr:from>
    <xdr:to>
      <xdr:col>2</xdr:col>
      <xdr:colOff>2455987</xdr:colOff>
      <xdr:row>14</xdr:row>
      <xdr:rowOff>3369252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D9DC143-E731-46FF-AE32-385AB7334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128" y="6689667"/>
          <a:ext cx="2143913" cy="1915564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15</xdr:row>
      <xdr:rowOff>582706</xdr:rowOff>
    </xdr:from>
    <xdr:to>
      <xdr:col>2</xdr:col>
      <xdr:colOff>2648296</xdr:colOff>
      <xdr:row>15</xdr:row>
      <xdr:rowOff>3141457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320288A-A549-4323-AC38-064379E6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17" y="10477500"/>
          <a:ext cx="2383165" cy="2554941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145677</xdr:colOff>
      <xdr:row>16</xdr:row>
      <xdr:rowOff>1714501</xdr:rowOff>
    </xdr:from>
    <xdr:to>
      <xdr:col>2</xdr:col>
      <xdr:colOff>2626901</xdr:colOff>
      <xdr:row>16</xdr:row>
      <xdr:rowOff>3636422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19C0FC5-90EE-40F5-B0F0-E32B3602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3353" y="15284825"/>
          <a:ext cx="2481224" cy="191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1"/>
  <sheetViews>
    <sheetView showGridLines="0" tabSelected="1" topLeftCell="A13" zoomScale="70" zoomScaleNormal="70" zoomScaleSheetLayoutView="80" workbookViewId="0">
      <selection activeCell="F16" sqref="F16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40.21875" style="1" customWidth="1"/>
    <col min="4" max="5" width="64.33203125" style="1" customWidth="1"/>
    <col min="6" max="6" width="13.218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57" t="s">
        <v>26</v>
      </c>
      <c r="J1" s="57"/>
    </row>
    <row r="2" spans="1:11" x14ac:dyDescent="0.4">
      <c r="B2" s="63" t="s">
        <v>0</v>
      </c>
      <c r="C2" s="63"/>
      <c r="D2" s="63"/>
      <c r="E2" s="63"/>
      <c r="F2" s="63"/>
      <c r="G2" s="63"/>
      <c r="H2" s="63"/>
      <c r="I2" s="63"/>
      <c r="J2" s="63"/>
    </row>
    <row r="4" spans="1:11" ht="29.25" customHeight="1" x14ac:dyDescent="0.4">
      <c r="A4" s="76" t="s">
        <v>38</v>
      </c>
      <c r="B4" s="76"/>
      <c r="C4" s="76"/>
      <c r="D4" s="76"/>
      <c r="E4" s="77"/>
      <c r="F4" s="77"/>
      <c r="G4" s="77"/>
      <c r="H4" s="77"/>
      <c r="I4" s="77"/>
      <c r="J4" s="26"/>
    </row>
    <row r="5" spans="1:11" ht="20.25" customHeight="1" x14ac:dyDescent="0.4">
      <c r="A5" s="78" t="s">
        <v>1</v>
      </c>
      <c r="B5" s="79"/>
      <c r="C5" s="79"/>
      <c r="D5" s="80"/>
      <c r="E5" s="55" t="s">
        <v>2</v>
      </c>
      <c r="F5" s="55"/>
      <c r="G5" s="55"/>
      <c r="H5" s="55"/>
      <c r="I5" s="55"/>
      <c r="J5" s="55"/>
      <c r="K5" s="25"/>
    </row>
    <row r="6" spans="1:11" ht="20.25" customHeight="1" x14ac:dyDescent="0.4">
      <c r="A6" s="81"/>
      <c r="B6" s="82"/>
      <c r="C6" s="82"/>
      <c r="D6" s="83"/>
      <c r="E6" s="55" t="s">
        <v>3</v>
      </c>
      <c r="F6" s="55"/>
      <c r="G6" s="55"/>
      <c r="H6" s="55"/>
      <c r="I6" s="55"/>
      <c r="J6" s="55"/>
      <c r="K6" s="25"/>
    </row>
    <row r="7" spans="1:11" ht="29.4" customHeight="1" x14ac:dyDescent="0.4">
      <c r="A7" s="84"/>
      <c r="B7" s="85"/>
      <c r="C7" s="85"/>
      <c r="D7" s="86"/>
      <c r="E7" s="55" t="s">
        <v>4</v>
      </c>
      <c r="F7" s="55"/>
      <c r="G7" s="55"/>
      <c r="H7" s="55"/>
      <c r="I7" s="55"/>
      <c r="J7" s="55"/>
      <c r="K7" s="25"/>
    </row>
    <row r="8" spans="1:11" ht="49.95" customHeight="1" x14ac:dyDescent="0.4">
      <c r="A8" s="87" t="s">
        <v>5</v>
      </c>
      <c r="B8" s="88"/>
      <c r="C8" s="88"/>
      <c r="D8" s="89"/>
      <c r="E8" s="73" t="s">
        <v>6</v>
      </c>
      <c r="F8" s="73"/>
      <c r="G8" s="73"/>
      <c r="H8" s="73"/>
      <c r="I8" s="73"/>
      <c r="J8" s="73"/>
      <c r="K8" s="26"/>
    </row>
    <row r="9" spans="1:11" ht="83.4" customHeight="1" x14ac:dyDescent="0.4">
      <c r="A9" s="90" t="s">
        <v>27</v>
      </c>
      <c r="B9" s="90"/>
      <c r="C9" s="90"/>
      <c r="D9" s="90"/>
      <c r="E9" s="91"/>
      <c r="F9" s="91"/>
      <c r="G9" s="91"/>
      <c r="H9" s="91"/>
      <c r="I9" s="91"/>
      <c r="J9" s="91"/>
    </row>
    <row r="10" spans="1:11" ht="12" customHeight="1" thickBot="1" x14ac:dyDescent="0.45">
      <c r="A10" s="1"/>
    </row>
    <row r="11" spans="1:11" ht="20.25" customHeight="1" x14ac:dyDescent="0.4">
      <c r="A11" s="58" t="s">
        <v>7</v>
      </c>
      <c r="B11" s="58" t="s">
        <v>8</v>
      </c>
      <c r="C11" s="66"/>
      <c r="D11" s="66"/>
      <c r="E11" s="67"/>
      <c r="F11" s="94" t="s">
        <v>35</v>
      </c>
      <c r="G11" s="97" t="s">
        <v>9</v>
      </c>
      <c r="H11" s="100" t="s">
        <v>10</v>
      </c>
      <c r="I11" s="67" t="s">
        <v>11</v>
      </c>
      <c r="J11" s="67" t="s">
        <v>12</v>
      </c>
    </row>
    <row r="12" spans="1:11" ht="21.6" thickBot="1" x14ac:dyDescent="0.45">
      <c r="A12" s="59"/>
      <c r="B12" s="60"/>
      <c r="C12" s="68"/>
      <c r="D12" s="68"/>
      <c r="E12" s="69"/>
      <c r="F12" s="95"/>
      <c r="G12" s="98"/>
      <c r="H12" s="101"/>
      <c r="I12" s="92"/>
      <c r="J12" s="92"/>
    </row>
    <row r="13" spans="1:11" s="3" customFormat="1" ht="29.4" customHeight="1" x14ac:dyDescent="0.4">
      <c r="A13" s="59"/>
      <c r="B13" s="70" t="s">
        <v>13</v>
      </c>
      <c r="C13" s="71"/>
      <c r="D13" s="70" t="s">
        <v>15</v>
      </c>
      <c r="E13" s="72"/>
      <c r="F13" s="96"/>
      <c r="G13" s="98"/>
      <c r="H13" s="101"/>
      <c r="I13" s="93"/>
      <c r="J13" s="93"/>
    </row>
    <row r="14" spans="1:11" s="4" customFormat="1" ht="43.95" customHeight="1" thickBot="1" x14ac:dyDescent="0.45">
      <c r="A14" s="60"/>
      <c r="B14" s="32" t="s">
        <v>29</v>
      </c>
      <c r="C14" s="29" t="s">
        <v>28</v>
      </c>
      <c r="D14" s="42" t="s">
        <v>33</v>
      </c>
      <c r="E14" s="39" t="s">
        <v>34</v>
      </c>
      <c r="F14" s="43" t="s">
        <v>14</v>
      </c>
      <c r="G14" s="99"/>
      <c r="H14" s="102"/>
      <c r="I14" s="23" t="s">
        <v>15</v>
      </c>
      <c r="J14" s="14" t="s">
        <v>15</v>
      </c>
    </row>
    <row r="15" spans="1:11" s="4" customFormat="1" ht="361.2" customHeight="1" x14ac:dyDescent="0.4">
      <c r="A15" s="30">
        <v>1</v>
      </c>
      <c r="B15" s="33" t="s">
        <v>31</v>
      </c>
      <c r="C15" s="40"/>
      <c r="D15" s="35"/>
      <c r="E15" s="36"/>
      <c r="F15" s="44">
        <v>1</v>
      </c>
      <c r="G15" s="52"/>
      <c r="H15" s="47">
        <f>F15*G15</f>
        <v>0</v>
      </c>
      <c r="I15" s="50"/>
      <c r="J15" s="15"/>
    </row>
    <row r="16" spans="1:11" s="4" customFormat="1" ht="289.8" x14ac:dyDescent="0.4">
      <c r="A16" s="31">
        <v>2</v>
      </c>
      <c r="B16" s="33" t="s">
        <v>30</v>
      </c>
      <c r="C16" s="40"/>
      <c r="D16" s="35"/>
      <c r="E16" s="36"/>
      <c r="F16" s="45">
        <v>4</v>
      </c>
      <c r="G16" s="53"/>
      <c r="H16" s="48">
        <f t="shared" ref="H16:H17" si="0">F16*G16</f>
        <v>0</v>
      </c>
      <c r="I16" s="51"/>
      <c r="J16" s="16"/>
    </row>
    <row r="17" spans="1:258" s="4" customFormat="1" ht="387" thickBot="1" x14ac:dyDescent="0.45">
      <c r="A17" s="31">
        <v>3</v>
      </c>
      <c r="B17" s="34" t="s">
        <v>32</v>
      </c>
      <c r="C17" s="41"/>
      <c r="D17" s="37"/>
      <c r="E17" s="38"/>
      <c r="F17" s="46">
        <v>2</v>
      </c>
      <c r="G17" s="54"/>
      <c r="H17" s="49">
        <f t="shared" si="0"/>
        <v>0</v>
      </c>
      <c r="I17" s="51"/>
      <c r="J17" s="16"/>
    </row>
    <row r="18" spans="1:258" ht="21.6" thickBot="1" x14ac:dyDescent="0.45">
      <c r="A18" s="64" t="s">
        <v>16</v>
      </c>
      <c r="B18" s="65"/>
      <c r="C18" s="65"/>
      <c r="D18" s="65"/>
      <c r="E18" s="65"/>
      <c r="F18" s="65"/>
      <c r="G18" s="61">
        <f>SUM(H15:H17)</f>
        <v>0</v>
      </c>
      <c r="H18" s="62"/>
      <c r="I18" s="17"/>
      <c r="J18" s="18"/>
    </row>
    <row r="19" spans="1:258" x14ac:dyDescent="0.4">
      <c r="A19" s="105" t="s">
        <v>17</v>
      </c>
      <c r="B19" s="105"/>
      <c r="C19" s="105"/>
      <c r="D19" s="105"/>
      <c r="E19" s="105"/>
      <c r="F19" s="105"/>
      <c r="G19" s="105"/>
      <c r="H19" s="105"/>
    </row>
    <row r="20" spans="1:258" x14ac:dyDescent="0.4">
      <c r="A20" s="13" t="s">
        <v>39</v>
      </c>
      <c r="B20" s="19"/>
      <c r="C20" s="19"/>
      <c r="D20" s="19"/>
      <c r="E20" s="19"/>
    </row>
    <row r="21" spans="1:258" x14ac:dyDescent="0.4">
      <c r="A21" s="19"/>
      <c r="B21" s="19"/>
      <c r="C21" s="19"/>
      <c r="D21" s="19"/>
      <c r="E21" s="19"/>
    </row>
    <row r="22" spans="1:258" x14ac:dyDescent="0.4">
      <c r="A22" s="104" t="s">
        <v>18</v>
      </c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258" ht="27.6" customHeight="1" x14ac:dyDescent="0.4">
      <c r="A23" s="56" t="s">
        <v>36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258" ht="27.6" customHeight="1" x14ac:dyDescent="0.4">
      <c r="A24" s="56" t="s">
        <v>37</v>
      </c>
      <c r="B24" s="56"/>
      <c r="C24" s="56"/>
      <c r="D24" s="56"/>
      <c r="E24" s="56"/>
      <c r="F24" s="56"/>
      <c r="G24" s="56"/>
      <c r="H24" s="28"/>
      <c r="I24" s="28"/>
      <c r="J24" s="28"/>
    </row>
    <row r="25" spans="1:258" x14ac:dyDescent="0.4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258" x14ac:dyDescent="0.4">
      <c r="A26" s="74" t="s">
        <v>20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258" s="9" customFormat="1" ht="13.8" x14ac:dyDescent="0.25">
      <c r="A27" s="103" t="s">
        <v>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ht="23.4" customHeight="1" x14ac:dyDescent="0.4">
      <c r="A28" s="74" t="s">
        <v>22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258" x14ac:dyDescent="0.4">
      <c r="A29" s="24" t="s">
        <v>23</v>
      </c>
      <c r="B29" s="22"/>
      <c r="C29" s="22"/>
      <c r="D29" s="22"/>
      <c r="E29" s="22"/>
      <c r="F29" s="22"/>
      <c r="G29" s="22"/>
      <c r="H29" s="22"/>
      <c r="I29" s="22"/>
      <c r="J29" s="22"/>
    </row>
    <row r="31" spans="1:258" s="9" customFormat="1" ht="13.8" x14ac:dyDescent="0.25">
      <c r="A31" s="6"/>
      <c r="B31" s="21" t="s">
        <v>24</v>
      </c>
      <c r="C31" s="21"/>
      <c r="D31" s="20"/>
      <c r="E31" s="20"/>
      <c r="F31" s="11"/>
      <c r="G31" s="10"/>
      <c r="H31" s="10"/>
      <c r="I31" s="10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5.6" x14ac:dyDescent="0.3">
      <c r="A32" s="12"/>
      <c r="B32" s="75" t="s">
        <v>25</v>
      </c>
      <c r="C32" s="75"/>
      <c r="D32" s="75"/>
      <c r="E32" s="27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20"/>
      <c r="C33" s="20"/>
      <c r="D33" s="20"/>
      <c r="E33" s="20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11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11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4">
      <c r="A37" s="1"/>
      <c r="G37" s="1"/>
      <c r="H37" s="1"/>
    </row>
    <row r="38" spans="1:258" x14ac:dyDescent="0.4">
      <c r="A38" s="1"/>
      <c r="G38" s="1"/>
      <c r="H38" s="1"/>
    </row>
    <row r="39" spans="1:258" x14ac:dyDescent="0.4">
      <c r="A39" s="1"/>
      <c r="G39" s="1"/>
      <c r="H39" s="1"/>
    </row>
    <row r="40" spans="1:258" x14ac:dyDescent="0.4">
      <c r="A40" s="1"/>
      <c r="G40" s="1"/>
      <c r="H40" s="1"/>
    </row>
    <row r="41" spans="1:258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29">
    <mergeCell ref="A28:J28"/>
    <mergeCell ref="B32:D32"/>
    <mergeCell ref="A4:I4"/>
    <mergeCell ref="A5:D7"/>
    <mergeCell ref="A8:D8"/>
    <mergeCell ref="A9:J9"/>
    <mergeCell ref="J11:J13"/>
    <mergeCell ref="F11:F13"/>
    <mergeCell ref="G11:G14"/>
    <mergeCell ref="H11:H14"/>
    <mergeCell ref="I11:I13"/>
    <mergeCell ref="A27:J27"/>
    <mergeCell ref="A22:J22"/>
    <mergeCell ref="A23:J23"/>
    <mergeCell ref="A26:J26"/>
    <mergeCell ref="A19:H19"/>
    <mergeCell ref="E6:J6"/>
    <mergeCell ref="E5:J5"/>
    <mergeCell ref="A24:G24"/>
    <mergeCell ref="I1:J1"/>
    <mergeCell ref="A11:A14"/>
    <mergeCell ref="G18:H18"/>
    <mergeCell ref="B2:J2"/>
    <mergeCell ref="A18:F18"/>
    <mergeCell ref="B11:E12"/>
    <mergeCell ref="B13:C13"/>
    <mergeCell ref="D13:E13"/>
    <mergeCell ref="E8:J8"/>
    <mergeCell ref="E7:J7"/>
  </mergeCells>
  <phoneticPr fontId="12" type="noConversion"/>
  <pageMargins left="0.11811023622047245" right="0.11811023622047245" top="0" bottom="0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2025-04-17T11:26:22Z</dcterms:modified>
  <cp:category/>
  <cp:contentStatus/>
</cp:coreProperties>
</file>