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940" documentId="13_ncr:1_{2B86E354-F780-45D1-942E-10D181CF870D}" xr6:coauthVersionLast="47" xr6:coauthVersionMax="47" xr10:uidLastSave="{970164CF-11EC-4F80-96D6-7654D2A7EC3C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_FilterDatabase" localSheetId="0" hidden="1">Пропозиція_товари!$A$5:$K$76</definedName>
    <definedName name="_xlnm.Print_Area" localSheetId="0">Пропозиція_товари!$A$2:$P$75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6" l="1"/>
  <c r="I63" i="6"/>
  <c r="I62" i="6"/>
  <c r="I61" i="6"/>
  <c r="I60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H65" i="6" l="1"/>
</calcChain>
</file>

<file path=xl/sharedStrings.xml><?xml version="1.0" encoding="utf-8"?>
<sst xmlns="http://schemas.openxmlformats.org/spreadsheetml/2006/main" count="192" uniqueCount="132">
  <si>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</si>
  <si>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</si>
  <si>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</si>
  <si>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</si>
  <si>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</si>
  <si>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</si>
  <si>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</si>
  <si>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</si>
  <si>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</si>
  <si>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</si>
  <si>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</si>
  <si>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</si>
  <si>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</si>
  <si>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</si>
  <si>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</si>
  <si>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</si>
  <si>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              Керівник організації/ФОП:____________________________ ( ____________________) </t>
  </si>
  <si>
    <t>Ми погоджуємось зафіксувати цінову пропозицію протягом 90 календарних днів з моменту подачі</t>
  </si>
  <si>
    <t>шт</t>
  </si>
  <si>
    <t>Одиниця вимірювання</t>
  </si>
  <si>
    <t xml:space="preserve">Пропозиція
</t>
  </si>
  <si>
    <t xml:space="preserve">
Візуалізація  </t>
  </si>
  <si>
    <r>
      <t xml:space="preserve">
</t>
    </r>
    <r>
      <rPr>
        <i/>
        <sz val="11"/>
        <color theme="1"/>
        <rFont val="Times New Roman"/>
        <family val="1"/>
        <charset val="204"/>
      </rPr>
      <t xml:space="preserve"> Технічні характеристики та опис
(вказати модель (торгову марку), виробника, розміри, параметри та характеристики продукції,</t>
    </r>
  </si>
  <si>
    <t>Учасники повинні надсилати цінові пропозиції з підписом і печаткою та окремо у форматі Excel, доступному для редагування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</si>
  <si>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</si>
  <si>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 xml:space="preserve">                                  МП                                  підпис                               ПІБ                                Дата</t>
  </si>
  <si>
    <t>Ми погоджуємося з умовами, що Замовник має право розділити дану закупівлю між декількома постачальниками або обрати окремі позиції  за умови наявності більш вигідних умов на різні позиції або операційної необхідності.</t>
  </si>
  <si>
    <t>(Прізвище, ім’я, по батькові, посада, e-mail, контактний телефон).</t>
  </si>
  <si>
    <r>
      <t xml:space="preserve">Умови оплати, 
</t>
    </r>
    <r>
      <rPr>
        <sz val="12"/>
        <color theme="1"/>
        <rFont val="Times New Roman"/>
        <family val="1"/>
        <charset val="204"/>
      </rPr>
      <t>% передплати /післяплати</t>
    </r>
  </si>
  <si>
    <t>Фірмовий бланк</t>
  </si>
  <si>
    <t>Алюмінієві віконні та дверні системи, послуги з встановлення</t>
  </si>
  <si>
    <t>Монтаж алюмінієвих віконних конструкцій</t>
  </si>
  <si>
    <t>Назва ТМЦ</t>
  </si>
  <si>
    <t>Алюмінієві віконні та дверні системи, В-А.22</t>
  </si>
  <si>
    <t>Алюмінієві віконні та дверні системи, В-А.23</t>
  </si>
  <si>
    <t>Алюмінієві віконні та дверні системи, В-А.21</t>
  </si>
  <si>
    <t>Алюмінієві віконні та дверні системи, В-А.19</t>
  </si>
  <si>
    <t>Алюмінієві віконні та дверні системи, В-А.20</t>
  </si>
  <si>
    <t>Алюмінієві віконні та дверні системи, В-А.18</t>
  </si>
  <si>
    <t>Алюмінієві віконні та дверні системи, В-А.8</t>
  </si>
  <si>
    <t>Алюмінієві віконні та дверні системи, В-А.12</t>
  </si>
  <si>
    <t>Алюмінієві віконні та дверні системи, В-А.13</t>
  </si>
  <si>
    <t>Алюмінієві віконні та дверні системи, В-А.9</t>
  </si>
  <si>
    <t>Алюмінієві віконні та дверні системи, В-А.1</t>
  </si>
  <si>
    <t>Алюмінієві віконні та дверні системи, В-А.2</t>
  </si>
  <si>
    <t>Алюмінієві віконні та дверні системи, В-А.3</t>
  </si>
  <si>
    <t>Алюмінієві віконні та дверні системи, В-А.4</t>
  </si>
  <si>
    <t>Алюмінієві віконні та дверні системи, В-А.5</t>
  </si>
  <si>
    <t>Алюмінієві віконні та дверні системи, В.А-6</t>
  </si>
  <si>
    <t>Алюмінієві віконні та дверні системи, В-А.10</t>
  </si>
  <si>
    <t>Алюмінієві віконні та дверні системи, В-А.11</t>
  </si>
  <si>
    <t>Алюмінієві віконні та дверні системи, В-А.7</t>
  </si>
  <si>
    <t>Алюмінієві віконні та дверні системи, В-А.14</t>
  </si>
  <si>
    <t>Алюмінієві віконні та дверні системи, В-А.15</t>
  </si>
  <si>
    <t>Алюмінієві віконні та дверні системи, В-А.16</t>
  </si>
  <si>
    <t>Алюмінієві віконні та дверні системи, В-04.1</t>
  </si>
  <si>
    <t>Алюмінієві віконні та дверні системи, ВС-05</t>
  </si>
  <si>
    <t>Алюмінієві віконні та дверні системи, ВС-06</t>
  </si>
  <si>
    <t>Алюмінієві віконні та дверні системи, ВС-18</t>
  </si>
  <si>
    <t>Алюмінієві віконні та дверні системи, БД-01</t>
  </si>
  <si>
    <t>Алюмінієві віконні та дверні системи, БД-02</t>
  </si>
  <si>
    <t>Алюмінієві віконні та дверні системи, Д-5.1</t>
  </si>
  <si>
    <t>Алюмінієві віконні та дверні системи, Д-2.3</t>
  </si>
  <si>
    <t>Алюмінієві віконні та дверні системи, Д-2.1</t>
  </si>
  <si>
    <t>Алюмінієві віконні та дверні системи, Д-2.2</t>
  </si>
  <si>
    <t>Алюмінієві віконні та дверні системи, Д-2.12</t>
  </si>
  <si>
    <t>Алюмінієві віконні та дверні системи, Д-2.4</t>
  </si>
  <si>
    <t>Алюмінієві віконні та дверні системи, Д-5.2</t>
  </si>
  <si>
    <t>Алюмінієві віконні та дверні системи, Д-4.4</t>
  </si>
  <si>
    <t>Алюмінієві віконні та дверні системи, Д-3.21</t>
  </si>
  <si>
    <t>Алюмінієві віконні та дверні системи, Д-2.16</t>
  </si>
  <si>
    <t>Алюмінієві віконні та дверні системи, Д-2.17</t>
  </si>
  <si>
    <t>Алюмінієві віконні та дверні системи, Д-3.1</t>
  </si>
  <si>
    <t>Алюмінієві віконні та дверні системи, Д3-2</t>
  </si>
  <si>
    <t>Алюмінієві віконні та дверні системи, Д3-5</t>
  </si>
  <si>
    <t>Алюмінієві віконні та дверні системи, Д-2.9</t>
  </si>
  <si>
    <t>Алюмінієві віконні та дверні системи, Д-2.10</t>
  </si>
  <si>
    <t>Алюмінієві віконні та дверні системи, ДЗ-04.1</t>
  </si>
  <si>
    <t xml:space="preserve">Вікно поворотно-відкидне, з алюмінієвого профілю з терморозривом. 1450х1800 мм.  Заповнення - двокамерний енергозберігаючий    склопакет.  К-сть стулок -2, з яких 1 - поворотно-відкидна, 1-  відкривна. Колір зовнішньої ламінації профілів - RAL 7044. Колір    внутрішньої ламінації профілів - RAL 9003. Віконний відлив - сталевий лист з полімерним покриттям, RAL 7044, середньою шириною 200 мм. Фурнітура - в колір    профіля. Мінімальний опір теплопередачі - Rq min=0.90м2*К/Вт.  </t>
  </si>
  <si>
    <t xml:space="preserve">Монтаж алюмінієвих фасадних конструкцій </t>
  </si>
  <si>
    <t xml:space="preserve">Монтаж алюмінієвих дверних конструкцій </t>
  </si>
  <si>
    <t>Двері внутрішні 1380х2050 мм, двостулкові із стулками різної ширини, обидві стулки відкривні, робоче полотно - 900 мм,    З склопакетом в утепленій алюмінієвій коробці, скло гартоване, однокамерний склопакет 6+12(14)+6 = 24-26 мм (зовнішнє скло - прозоре, загартоване; внутрішнє скло - прозоре, загартоване), дистанція холодна.. З дотягувачем, ущільнені в притулах, з  фіксатором у положеннях "відчинено" та "зачинено".  Колір - RAL 9003. Фурнітура - ручка пряма, нержавіюча сталь матова. Індикативні виробники та профільні системи: Aluprof MB-45, Reynaers CP-45, Schüco ADS 50 . Аналоги допускаються.</t>
  </si>
  <si>
    <t>Двері 1998х2300 мм, протипожежні ЕІ 30, двостулкові із стулками різної ширини, обидві стулки відкривні, робоче полотно -    1100 мм, без порогів. З гартованим протипожежним склопакетом в алюмінієвій коробці. Колір - білий, RAL 9003. Кут    відкривання стулок - 180°. З магнітним утримувачем , з дотягувачем та фіксатором у положеннях "відчинено " та "зачинено ".    Ущільнені в притулах. Фурнітура - ручка пряма, в колір профіля. Індикативні виробники та профільні системи: Aluprof MB-78El, Reynaers Concept System 77-FP, Schüco ADS ADS 80 FR. Аналоги допускаються.</t>
  </si>
  <si>
    <r>
      <t xml:space="preserve">Вікно поворотно-відкидне, з алюмінієвого профілю з терморозривом. 920х620 мм. Заповнення -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профілів - RAL 9003. Віконний відлив - сталевий лист з полімерним покриттям, RAL 7044, середньою шириною 200 мм. Фурнітура - в колір профіля. Мінімальний опір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</si>
  <si>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Вікно поворотно-відкидне, з алюмінієвого профілю з терморозривом. 1800х720 мм. Заповнення -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профілів - RAL 9003. Віконний відлив - сталевий лист з полімерним покриттям, RAL 7044, середньою шириною 200 мм. Фурнітура - в колір профіля. Мінімальний опір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</si>
  <si>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Вікно поворотно-відкидне, з алюмінієвого профілю з терморозривом. 1670х540 мм. Заповнення -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профілів - RAL 9003. Віконний відлив -  сталевий лист з полімерним покриттям, RAL 7044, середньою шириною 200 мм. Фурнітура - в колір профіля. Мінімальний опір теплопередачі - Rq min=0 .90м2xК/Вт. Індикативні виробники та профільні системи: Aluprof MB-86N,
Reynaers MasterLine 8,
Schüco AWS/ADS 75 SI. Аналоги допускаються.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</si>
  <si>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Вікно верхнє-відкидне, з алюмінієвого профілю з терморозривом. 1630х720 мм. Заповнення -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профілів - RAL 9003. Віконний відлив - сталевий лист з полімерним покриттям, RAL 7044, середньою шириною 200 мм. Фурнітура - в колір профіля. Мінімальний опір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</si>
  <si>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Вікно нижнє-відкидне, з алюмінієвого профілю з терморозривом. 1630х720 мм. Заповнення -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профілів - RAL 9003. Віконний відлив - сталевий лист з полімерним покриттям, RAL 7044, середньою шириною 200 мм. Фурнітура - в колір профіля. Мінімальний опір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</si>
  <si>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Вікно поворотно-відкидне, з верхньою глухою фрамугою, з алюмінієвого профілю з терморозривом. 1550х1770 мм.  Заповнення -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профілів - RAL 9003. Віконний відлив - сталевий лист з полімерним покриттям, RAL 7044, середньою шириною 200 мм. Фурнітура - в колір профіля. Мінімальний опір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</si>
  <si>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Вікно поворотно-відкидне, двостулкове, з верхньою глухою фрамугою, з алюмінієвого профілю з терморозривом. 2100х1770 мм.  Заповнення - 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профілів -  RAL 9003. Віконний відлив - сталевий лист з полімерним покриттям, RAL 7044, середньою шириною 200 мм. Фурнітура - в колір профіля. Мінімальний опір 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</si>
  <si>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>Вікно поворотно-відкидне, з верхньою глухою фрамугою, з алюмінієвого профілю з терморозривом. 850х1770 мм. Заповнення - 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профілів -  RAL 9003. Віконний відлив - сталевий лист з полімерним покриттям, RAL 7044, середньою шириною 200 мм. Фурнітура - в колір профіля. Мінімальний опір  теплопередачі - Rq min=0.90м2xК/Вт.  Індикативні виробники та профільні системи: Aluprof MB-86N,
Reynaers MasterLine 8,
Schüco AWS/ADS 75 SI.</t>
    </r>
    <r>
      <rPr>
        <b/>
        <sz val="11"/>
        <color theme="1"/>
        <rFont val="Calibri"/>
        <family val="2"/>
        <charset val="204"/>
        <scheme val="minor"/>
      </rPr>
      <t xml:space="preserve"> Аналоги допускаються.</t>
    </r>
  </si>
  <si>
    <r>
      <t xml:space="preserve">Вікно поворотно-відкидне, з алюмінієвого профілю з терморозривом. 1370х1770 мм.  Заповнення -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К-сть стулок -2, з яких 1 - поворотно-відкидна, 1- глуха. Колір зовнішньої ламінації профілів - RAL 7044. Колір внутрішньої ламінації профілів - RAL 9003. Віконний відлив - сталевий лист з полімерним покриттям, RAL 7044, середньою шириною 200 мм. Фурнітура - в колір профіля. Мінімальний опір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</si>
  <si>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Вікно поворотно-відкидне, з верхньою глухою фрамугою, з алюмінієвого профілю з терморозривом. 1810х1770 мм.  Заповнення -   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   профілів -  RAL 9003. Віконний відлив - сталевий лист з полімерним покриттям, RAL 7044, середньою шириною 200 мм. Фурнітура - в колір профіля.  Мінімальний   опір 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</si>
  <si>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Вікно поворотно-відкидне (праве), з верхньою глухою фрамугою, з алюмінієвого профілю з терморозривом. 1220х1770 мм.  Заповнення - 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 профілів -  RAL 9003. Віконний відлив - сталевий лист з полімерним покриттям, RAL 7044, середньою шириною 200 мм. Фурнітура - в колір профіля. Мінімальний опір 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</si>
  <si>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Вікно поворотно-відкидне (ліве), з верхньою глухою фрамугою, з алюмінієвого профілю з терморозривом. 1220х1770 мм.  Заповнення - 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 профілів -  RAL 9003. Віконний відлив - сталевий лист з полімерним покриттям, RAL 7044, середньою шириною 200 мм. Фурнітура - в колір профіля. Мінімальний опір 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</si>
  <si>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Вікно двостулкове, з алюмінієвого профілю з терморозривом. 1780х1480 мм.  Заповнення -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 внутрішньої ламінації профілів - RAL 9003. Віконний відлив - сталевий лист з полімерним покриттям, RAL 7044, середньою шириною 200 мм. Фурнітура - в колір  профіля. Мінімальний опір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</si>
  <si>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Вікно поворотно-відкидне, з верхньою глухою фрамугою, з алюмінієвого профілю з терморозривом. 1780х1770 мм.  Заповнення -  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  профілів -  RAL 9003. Віконний відлив - сталевий лист з полімерним покриттям, RAL 7044, середньою шириною 200 мм. Фурнітура - в колір профіля. Мінімальний  опір 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</si>
  <si>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>Вікно поворотно-відкидне, з верхньою глухою фрамугою, з алюмінієвого профілю з терморозривом. 1780х1770 мм.  Заповнення -  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  профілів -  RAL 9003. Віконний відлив - сталевий лист з полімерним покриттям, RAL 7044, середньою шириною 200 мм. Фурнітура - в колір профіля. Мінімальний  опір  теплопередачі - Rq min=0.90м2xК/Вт.  Індикативні виробники та профільні системи: Aluprof MB-86N,
Reynaers MasterLine 8,
Schüco AWS/ADS 75 SI.</t>
    </r>
    <r>
      <rPr>
        <b/>
        <sz val="11"/>
        <color theme="1"/>
        <rFont val="Calibri"/>
        <family val="2"/>
        <charset val="204"/>
        <scheme val="minor"/>
      </rPr>
      <t xml:space="preserve"> 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</si>
  <si>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 Вікно поворотно-відкидне, з верхньою глухою фрамугою, з алюмінієвого профілю з терморозривом. 2100х1770 мм.  Заповнення -   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   профілів -  RAL 9003. Віконний відлив - сталевий лист з полімерним покриттям, RAL 7044, середньою шириною 200 мм. Фурнітура - в колір профіля. Мінімальний   опір 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</si>
  <si>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Вікно поворотно-відкидне, з алюмінієвого профілю з терморозривом. 900х1450 мм. Заповнення -   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   профілів -  RAL 9003. Віконний відлив - сталевий лист з полімерним покриттям, RAL 7044, середньою шириною 200 мм. Фурнітура - в колір профіля.  Мінімальний   опір 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</si>
  <si>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Вікно поворотно-відкидне, з верхньою глухою фрамугою, з алюмінієвого профілю з терморозривом. 1820х1770 мм.  Заповнення -  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  профілів -  RAL 9003. Віконний відлив - сталевий лист з полімерним покриттям, RAL 7044, середньою шириною 200 мм. Фурнітура - в колір профіля. Мінімальний  опір 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</si>
  <si>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Вікно поворотно-відкидне, з верхньою глухою фрамугою, з алюмінієвого профілю з терморозривом. 2020х1770 мм.  Заповнення -   двокамерний енергозберігаючий гартований склопакет. Колір зовнішньої ламінації профілів - RAL 7044. Колір внутрішньої ламінації   профілів -  RAL 9003. Віконний відлив - сталевий лист з полімерним покриттям, RAL 7044, середньою шириною 200 мм. Фурнітура - в колір профіля. Мінімальний  опір 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</si>
  <si>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>Вікно поворотно-відкидне, з верхньою глухою фрамугою, з алюмінієвого профілю з терморозривом. 1540х2340 мм.  Заповнення -  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  профілів -  RAL 9003. Віконний відлив - сталевий лист з полімерним покриттям, RAL 7044, середньою шириною 200 мм. Фурнітура - в колір профіля. Мінімальний  опір  теплопередачі - Rq min=0.90м2xК/Вт.  Індикативні виробники та профільні системи: Aluprof MB-86N,
Reynaers MasterLine 8,
Schüco AWS/ADS 75 SI.</t>
    </r>
    <r>
      <rPr>
        <b/>
        <sz val="11"/>
        <color theme="1"/>
        <rFont val="Calibri"/>
        <family val="2"/>
        <charset val="204"/>
        <scheme val="minor"/>
      </rPr>
      <t xml:space="preserve"> 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</si>
  <si>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Вікно поворотно-відкидне, з верхньою глухою фрамугою, з алюмінієвого профілю з терморозривом. 920х1770 мм. Заповнення -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профілів - RAL 9003. Віконний відлив - сталевий лист з полімерним покриттям, RAL 7044, середньою шириною 200 мм. Фурнітура - в колір профіля. Мінімальний опір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</si>
  <si>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Вікно поворотно-відкидне, з верхньою глухою фрамугою, з алюмінієвого профілю з терморозривом. 920х1770 мм. Заповнення -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Колір зовнішньої ламінації профілів - RAL 7044. Колір внутрішньої ламінації профілів - RAL 9003. Віконний відлив - сталевий лист з полімерним покриттям, RAL 7044, середньою шириною 200 мм. Фурнітура - в колір профіля. Мінімальний опір теплопередачі - Rq min=0.90м2xК/Вт. 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</si>
  <si>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Фасадна стійково-ригельна система з віконно-дверним блоком, алюмінієвий утеплений профіль товщ. 50мм. Заповнення -   двокамерний склопакет 6+16+6+16+6 = 50 мм (зовнішнє скло - енергозберігаюче, загартоване; середнє скло – прозоре, загартоване; внутрішнє скло - енергозберігаюче, загартоване.  З дотягувачем, з фіксатором у положеннях "відчинено" та "зачинено", врізний (прихований).   Колір зовнішньої ламінації профілів - RAL 7044. Колір  внутрішньої ламінації профілів - RAL 9003. Фурнітура - ручка пряма, в  колір профіля. Загальний розмір 2610х2020 мм.  Індикативні виробники та профільні системи: Aluprof MB-SR50 N HI / MB-SR50 N HI + MB 77 HS, Reynaers CW 50 HI / Reynaers CW 50 HI + CP 155 LS, Schüco FWS 50 SI / FWS 50 SI + ASE 80 HI 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</si>
  <si>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Фасадна стійково-ригельна система, алюмінієвий утеплений профіль товщ. 50мм. Заповнення - двокамерний склопакет 6+16+6+16+6 = 50 мм (зовнішнє скло - енергозберігаюче, загартоване; середнє скло – прозоре, загартоване; внутрішнє скло - енергозберігаюче, загартоване.  З  дотягувачем, з фіксатором у положеннях "відчинено" та "зачинено", врізний (прихований) дотягувач. Колір зовнішньої ламінації профілів - RAL 7044. Колір  внутрішньої ламінації профілів - RAL 9003. Фурнітура - ручка пряма, в колір профіля. Загальний розмір 3240х2780 мм. ВС-06 Індикативні виробники та профільні системи: Aluprof MB-SR50 N HI / MB-SR50 N HI + MB 77 HS, Reynaers CW 50 HI / Reynaers CW 50 HI + CP 155 LS, Schüco FWS 50 SI / FWS 50 SI + ASE 80 HI 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</si>
  <si>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>Фасадна стійково-ригельна система, алюмінієвий утеплений профіль товщ. 50мм. Заповнення - двокамерний склопакет 6+16+6+16+6 = 50 мм (зовнішнє скло - енергозберігаюче, загартоване; середнє скло – прозоре, загартоване; внутрішнє скло - енергозберігаюче, загартоване.   З дотягувачем, з фіксатором у положеннях "відчинено" та "зачинено", врізний (прихований) дотягувач. Колір зовнішньої ламінації профілів -  RAL 7044.  Колір внутрішньої ламінації профілів - RAL 9003. Фурнітура - ручка пряма, в колір профіля. Загальний розмір 2000х2780 мм.  Індикативні виробники та профільні системи: Aluprof MB-SR50 N HI / MB-SR50 N HI + MB 77 HS, Reynaers CW 50 HI / Reynaers CW 50 HI + CP 155 LS, Schüco FWS 50 SI / FWS 50 SI + ASE 80 HI .</t>
    </r>
    <r>
      <rPr>
        <b/>
        <sz val="11"/>
        <color theme="1"/>
        <rFont val="Calibri"/>
        <family val="2"/>
        <charset val="204"/>
        <scheme val="minor"/>
      </rPr>
      <t xml:space="preserve"> 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</si>
  <si>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Фасадна стійково-ригельна система з віконно-дверним блоком, алюмінієвий утеплений профіль товщ. 50мм. Заповнення -  двокамерний склопакет 6+16+6+16+6 = 50 мм (зовнішнє скло - енергозберігаюче, загартоване; середнє скло – прозоре, загартоване; внутрішнє скло - енергозберігаюче, загартоване.  Двері одностулкові, поворотно-відкидні, 1000х2100 мм, з верхньою глухою фрамугою.  З дотягувачем, з фіксатором у положеннях "відчинено" та "зачинено", врізний (прихований) дотягувач. Вікно глухе, 1000х1720 мм, підвіконна частина на висоті 1000  мм. Колір зовнішньої ламінації профілів - RAL 7044. Колір внутрішньої ламінації профілів - RAL 9003. Фурнітура - ручка пряма, в  колір профіля. Загальний розмір 2000х2680 мм. БД-01, БД-02 Індикативні виробники та профільні системи: Aluprof MB-SR50 N HI / MB-SR50 N HI + MB 77 HS, Reynaers CW 50 HI / Reynaers CW 50 HI + CP 155 LS, Schüco FWS 50 SI / FWS 50 SI + ASE 80 HI 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</si>
  <si>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>Двері 1180х2100 мм, одностулкові із стулками різної ширини, З гартованим склопакетом в алюмінєвій коробці, однокамерний склопакет 6+12(14)+6 = 24-26 мм (зовнішнє скло - прозоре, загартоване; внутрішнє скло - прозоре, загартоване), дистанція холодна, з дотягувачем та  фіксатором у положеннях "відчинено " та "зачинено", без порогів . Ущільнені в притулах. Колір – білий, RAL 9003. Фурнітура – ручка натискна, врізний замок. Індикативні виробники та профільні системи: Aluprof MB-45, Reynaers CP-45, Schüco ADS 50 .</t>
    </r>
    <r>
      <rPr>
        <b/>
        <sz val="11"/>
        <color theme="1"/>
        <rFont val="Calibri"/>
        <family val="2"/>
        <charset val="204"/>
        <scheme val="minor"/>
      </rPr>
      <t xml:space="preserve"> 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</si>
  <si>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Двері 1700х2120 мм, двостулкові із стулками різної ширини, обидві стулки відкривні, робоче полотно - 900 мм, без порогів. З  гартованим склопакетом в алюмінієвій коробці, однокамерний склопакет 6+12(14)+6 = 24-26 мм (зовнішнє скло - прозоре, загартоване; внутрішнє скло - прозоре, загартоване), дистанція холодна. Колір - білий, RAL 9003. Кут відкривання стулок - 130°. З магнітним утримувачем , з  дотягувачем та фіксатором у положеннях "відчинено " та "зачинено ". Фурнітура - ручка пряма, в колір профіля. Індикативні виробники та профільні системи: Aluprof MB-45, Reynaers CP-45, Schüco ADS 50 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</si>
  <si>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Двері 1700х2370 мм, двостулкові із стулками різної ширини, обидві стулки відкривні, робоче полотно - 1100 мм, без порогів. З  гартованим склопакетом в алюмінієвій коробці, ущільнені в притулах, однокамерний склопакет 6+12(14)+6 = 24-26 мм (зовнішнє скло - прозоре, загартоване; внутрішнє скло - прозоре, загартоване), дистанція холодна.  Колір - білий, RAL 9003. Кут відкривання стулок - 130°. З  магнітним утримувачем , з дотягувачем та фіксатором у положеннях "відчинено " та "зачинено ". Фурнітура - ручка пряма, в колір  профіля. Індикативні виробники та профільні системи: Aluprof MB-45, Reynaers CP-45, Schüco ADS 50 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</si>
  <si>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Двері 900х2100 мм, одностулкові. З гартованим склопакетом в алюмінєвій коробці,однокамерний склопакет 6+12(14)+6 = 24-26 мм (зовнішнє скло - прозоре, загартоване; внутрішнє скло - прозоре, загартоване), дистанція холодна, з дотягувачем, без порогів. Ущільнені в     притулах.  Колір – білий, RAL 9003. Фурнітура – антипаніка Індикативні виробники та профільні системи: Aluprof MB-45, Reynaers CP-45, Schüco ADS 50 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</si>
  <si>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>Двері 1660х2370 мм, двостулкові із стулками різної ширини, обидві стулки відкривні, робоче полотно - 1100 мм, без порогів. З  гартованим склопакетом в алюмінієвій коробці, ущільнені в притулах, однокамерний склопакет 6+12(14)+6 = 24-26 мм (зовнішнє скло - прозоре, загартоване; внутрішнє скло - прозоре, загартоване), дистанція холодна.  Колір - білий, RAL 9003. Кут відкривання стулок - 130°. З  магнітним утримувачем , з дотягувачем та фіксатором у положеннях "відчинено " та "зачинено ". Фурнітура - ручка пряма, в колір  профіля. Індикативні виробники та профільні системи: Aluprof MB-45, Reynaers CP-45, Schüco ADS 50 .</t>
    </r>
    <r>
      <rPr>
        <b/>
        <sz val="11"/>
        <color theme="1"/>
        <rFont val="Calibri"/>
        <family val="2"/>
        <charset val="204"/>
        <scheme val="minor"/>
      </rPr>
      <t xml:space="preserve"> Аналоги допускаються.</t>
    </r>
  </si>
  <si>
    <r>
      <t xml:space="preserve">Двері 1640х2500 мм, розсувні, автоматичні, скляні в алюмінієвій коробці. Скло - гартоване , матове. Ширина розсувної стулки - 1100 мм, бокової - 1000 мм. Бокова стулка, глуха, скляна. З електроприводом , з датчиком відкривання , на фотоелементах, з можливістю ручного відкривання . Колір - білий, RAL 9003. Індикативні виробники та профільні системи: Aluprof MB-45, Reynaers CP-45, Schüco ADS 50 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</si>
  <si>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Двері 1180х2680 мм, одностулкові зі скляним безрамним заповненням, гартоване матове скло.З дотягувачем та з фіксаторами у  положеннях "відчинено" та "зачинено". Фурнітура - ручка пряма, нержавіюча сталь, матова. Індикативні виробники та профільні системи: Aluprof MB-78El, Reynaers Concept System 77-FP, Schüco ADS ADS 80 FR.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</si>
  <si>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Двері 1760х2120 мм, протипожежні ЕІ 60, двостулкові, без порогів. З протипожежним склопакетом в алюмінієвій коробці,  ущільнені  в притулах. З дотягувачем та фіксатором у положеннях "відчинено " та "зачинено ". Колір - білий, RAL 9003. Фурнітура -  ручка  пряма, нержавіюча сталь, матова. Індикативні виробники та профільні системи: Aluprof MB-78El, Reynaers Concept System 77-FP, Schüco ADS ADS 80 FR. </t>
    </r>
    <r>
      <rPr>
        <b/>
        <sz val="11"/>
        <color theme="1"/>
        <rFont val="Calibri"/>
        <family val="2"/>
        <charset val="204"/>
        <scheme val="minor"/>
      </rPr>
      <t>Аналоги допускаються</t>
    </r>
    <r>
      <rPr>
        <sz val="11"/>
        <color theme="1"/>
        <rFont val="Calibri"/>
        <family val="2"/>
        <scheme val="minor"/>
      </rPr>
      <t>.</t>
    </r>
  </si>
  <si>
    <r>
      <t xml:space="preserve">Двері 1898х2120 мм, протипожежні ЕІ 30, двостулкові із стулками різної ширини, обидві стулки відкривні, робоче полотно -    1100  мм, без порогів. З гартованим протипожежним склопакетом в алюмінієвій коробці. Колір - білий, RAL 9003. З магнітним  утримувачем , з дотягувачем та фіксатором у положеннях "відчинено " та "зачинено ".    Ущільнені в притулах.  Фурнітура - ручка пряма, в колір профіля. Індикативні виробники та профільні системи: Aluprof MB-78El, Reynaers Concept System 77-FP, Schüco ADS ADS 80 FR.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</si>
  <si>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>Двері зовнішні 1380х2680 мм, двостулкові із стулками різної ширини, обидві стулки відкривні, робоче полотно - 900 мм, з верхньою  глухою фрамугою. З склопакетом в утепленій алюмінієвій коробці, скло гартоване,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
Дистанція тепла. З дотягувачем, ущільнені в притулах, з  фіксатором у положеннях "відчинено" та "зачинено". Кут відкривання стулок 110°. Колір зовнішньої ламінації профілів - RAL 7044.  Колір внутрішньої ламінації профілів - RAL 9003. Фурнітура - ручка пряма, в колір профіля. Індикативні виробники та профільні системи: Aluprof MB-86N,
Reynaers MasterLine 8,
Schüco AWS/ADS 75 SI.</t>
    </r>
    <r>
      <rPr>
        <b/>
        <sz val="11"/>
        <color theme="1"/>
        <rFont val="Calibri"/>
        <family val="2"/>
        <charset val="204"/>
        <scheme val="minor"/>
      </rPr>
      <t xml:space="preserve"> Аналоги допускаються.</t>
    </r>
  </si>
  <si>
    <r>
      <t xml:space="preserve">Двері зовнішні 1730х2680 мм, двостулкові із стулками різної ширини, обидві стулки відкривні, робоче полотно - 1000 мм, з  верхньою  глухою фрамугою. З склопакетом в утепленій алюмінієвій коробці, скло гартоване,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
Дистанція тепла. З дотягувачем, ущільнені в притулах, з  фіксатором у положеннях "відчинено" та "зачинено". Кут відкривання стулок 110°. Колір зовнішньої ламінації профілів - RAL 7044.  Колір внутрішньої ламінації профілів - RAL 9003. Фурнітура - ручка пряма, в колір профіля.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</si>
  <si>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Двері зовнішні 1750х2680 мм, двостулкові із стулками різної ширини, обидві стулки відкривні, робоче полотно - 1100 мм, з  верхньою  глухою фрамугою. З склопакетом в утепленій алюмінієвій коробці, скло гартоване,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
Дистанція тепла. З дотягувачем, ущільнені в притулах, з  фіксатором у положеннях "відчинено" та "зачинено". Кут відкривання стулок 110°. Колір зовнішньої ламінації профілів - RAL 7044.  Колір внутрішньої ламінації профілів - RAL 9003. Фурнітура - ручка пряма, в колір профіля.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</si>
  <si>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 xml:space="preserve">Двері 1100х2100 мм, протипожежні ЕІ 60, одностулкові, без порогів. З протипожежним склопакетом в алюмінієвій коробці, ущільнені в притулах.  З дотягувачем та фіксатором у положеннях "відчинено " та "зачинено ". Колір - білий, RAL 9003. Фурнітура - ручка пряма, нержавіюча сталь, матова. Індикативні виробники та профільні системи: Aluprof MB-78El, Reynaers Concept System 77-FP, Schüco ADS ADS 80 FR.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</si>
  <si>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r>
      <t>Двері 1620х2120 мм, протипожежні ЕІ 30, двостулкові із стулками різної ширини, обидві стулки відкривні, робоче полотно -    1100  мм, без порогів. З гартованим протипожежним Склопакетом в алюмінієвій коробці. Колір - білий, RAL 9003.       З  дотягувачем та фіксатором у положеннях "відчинено " та "зачинено ".     Ущільнені в притулах. Фурнітура - ручка пряма, в колір профіля. Індикативні виробники та профільні системи: Aluprof MB-78El, Reynaers Concept System 77-FP, Schüco ADS ADS 80 FR.</t>
    </r>
    <r>
      <rPr>
        <b/>
        <sz val="11"/>
        <color theme="1"/>
        <rFont val="Calibri"/>
        <family val="2"/>
        <charset val="204"/>
        <scheme val="minor"/>
      </rPr>
      <t xml:space="preserve"> Аналоги допускаються.</t>
    </r>
  </si>
  <si>
    <r>
      <t xml:space="preserve">Двері зовнішні 1500х2100 мм, двостулкові, обидві стулки відкривні. З склопакетом в утепленій алюмінієвій коробці, скло гартоване, двокамерний склопакет 6+14+6+14+6 = 46 мм (зовнішнє скло - енергозберігаюче, загартоване; середнє скло – прозоре, загартоване; внутрішнє скло - енергозберігаюче, загартоване). Дистанція тепла.    З пристроєм для самозачинення, ущільнені в притулах.  Кут відкривання стулок 110°. З дотягувачем, з фіксатором у положеннях   "відчинено" та "зачинено". Колір зовнішньої ламінації профілів - RAL 7044. Колір внутрішньої ламінації профілів - RAL 9003.   Фурнітура - ручка пряма, в колір профіля. Індикативні виробники та профільні системи: Aluprof MB-86N,
Reynaers MasterLine 8,
Schüco AWS/ADS 75 SI. </t>
    </r>
    <r>
      <rPr>
        <b/>
        <sz val="11"/>
        <color theme="1"/>
        <rFont val="Calibri"/>
        <family val="2"/>
        <charset val="204"/>
        <scheme val="minor"/>
      </rPr>
      <t>Аналоги допускаються.</t>
    </r>
  </si>
  <si>
    <t xml:space="preserve"> ** Закупівля відбувається одним лотом.</t>
  </si>
  <si>
    <t>Примітка: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</si>
  <si>
    <r>
      <t xml:space="preserve"> Умови оплати: _______ (</t>
    </r>
    <r>
      <rPr>
        <sz val="11"/>
        <color rgb="FFFF0000"/>
        <rFont val="Times New Roman"/>
        <family val="1"/>
        <charset val="204"/>
      </rPr>
      <t>прописати у %</t>
    </r>
    <r>
      <rPr>
        <sz val="11"/>
        <color theme="1"/>
        <rFont val="Times New Roman"/>
        <family val="1"/>
        <charset val="204"/>
      </rPr>
      <t>);
 Термін поставки (</t>
    </r>
    <r>
      <rPr>
        <sz val="11"/>
        <color rgb="FFFF0000"/>
        <rFont val="Times New Roman"/>
        <family val="1"/>
        <charset val="204"/>
      </rPr>
      <t>прописати</t>
    </r>
    <r>
      <rPr>
        <sz val="11"/>
        <color theme="1"/>
        <rFont val="Times New Roman"/>
        <family val="1"/>
        <charset val="204"/>
      </rPr>
      <t>): _______ (календарних днів з моменту укладення договору та оформлення замовлення).</t>
    </r>
  </si>
  <si>
    <t>Допускаються будь-які аналоги з технічними та функціональними характеристиками не гірше наведених. 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таблиці.
Вартість пропозиції учасника включає остаточні заміри на об'єкті, доставку, розвантаження, підйом на поверх (1-4 поверх), збірка, встановлення відповідно ДСТУ-Н Б В.2.6-146:2010 "Конструкції будинків і споруд. Настанова щодо проектування й улаштування вікон та дверей", прибирання сміття його утилізацію за адресою: смт. Брюховичі, Львівська обл.
Всі бренди наведені у даній специфікації є прикладами функціональних та якісних характеристик, Виконавець може запропонувати аналоги з характеристиками не нижче
Зміна геометричних розмірів в діапазоні +/- 5% не впливає на вартість продукції, у разі відхилення розмірів більше ніж на 5% вартість розраховується пропорційно зміні площ</t>
  </si>
  <si>
    <r>
      <t>_______________(Назва Учасника),</t>
    </r>
    <r>
      <rPr>
        <sz val="14"/>
        <rFont val="Times New Roman"/>
        <family val="1"/>
        <charset val="204"/>
      </rPr>
      <t xml:space="preserve"> надає свою пропозицію щодо участі в тендері на закупівлю віконних та дверних алюмінієвих конструкції з монтажем</t>
    </r>
  </si>
  <si>
    <r>
      <t>Додаток №2 до Запиту</t>
    </r>
    <r>
      <rPr>
        <b/>
        <sz val="16"/>
        <color theme="1"/>
        <rFont val="Times New Roman"/>
        <family val="1"/>
        <charset val="204"/>
      </rPr>
      <t xml:space="preserve"> №1817АР</t>
    </r>
  </si>
  <si>
    <t>Ми погоджуємось, що всі витрати, пов’язані з остаточними замірами на об'єкті, доставку, розвантаження, підйом на поверх (1-4 поверх), збірка, встановлення відповідно ДСТУ-Н Б В.2.6-146:2010 "Конструкції будинків і споруд. Настанова щодо проектування й улаштування вікон та дверей", прибирання сміття його утилізацію здійснюються за рахунок Постачальника за наданою адресою: смт. Брюховичі Львівської̈  обл., (точна адреса буде надана переможцю перед заключенням договору).
Зміна геометричних розмірів в діапазоні +/- 5% не впливає на вартість продукції, у разі відхилення розмірів більше ніж на 5% вартість розраховується пропорційно зміні площ.</t>
  </si>
  <si>
    <t xml:space="preserve">Подаючи свою пропозицію ми підтверджуємо повну комплектацію та відповідність умовам зазначеним в Запиті.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</si>
</sst>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entury Gothic"/>
      <family val="2"/>
      <charset val="204"/>
    </font>
    <font>
      <sz val="12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63"/>
      <name val="Arial Cyr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8" fillId="0" borderId="0" xfId="0" applyFont="1"/>
    <xf numFmtId="0" fontId="0" fillId="0" borderId="1" xfId="0" applyBorder="1" applyAlignment="1">
      <alignment horizontal="left" vertical="top"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0" fillId="0" borderId="19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4" fontId="1" fillId="2" borderId="0" xfId="0" applyNumberFormat="1" applyFont="1" applyFill="1"/>
    <xf numFmtId="0" fontId="24" fillId="2" borderId="0" xfId="0" applyFont="1" applyFill="1" applyAlignment="1">
      <alignment horizontal="right"/>
    </xf>
    <xf numFmtId="0" fontId="26" fillId="0" borderId="2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12" fillId="0" borderId="29" xfId="0" applyNumberFormat="1" applyFont="1" applyBorder="1" applyAlignment="1">
      <alignment horizontal="center" vertical="center" wrapText="1"/>
    </xf>
    <xf numFmtId="4" fontId="12" fillId="0" borderId="30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31" xfId="0" applyNumberFormat="1" applyFont="1" applyBorder="1" applyAlignment="1">
      <alignment horizontal="center" vertical="center" wrapText="1"/>
    </xf>
    <xf numFmtId="4" fontId="12" fillId="0" borderId="32" xfId="0" applyNumberFormat="1" applyFont="1" applyBorder="1" applyAlignment="1">
      <alignment horizontal="center" vertical="center" wrapText="1"/>
    </xf>
    <xf numFmtId="4" fontId="12" fillId="0" borderId="33" xfId="0" applyNumberFormat="1" applyFont="1" applyBorder="1" applyAlignment="1">
      <alignment horizontal="center" vertical="center" wrapText="1"/>
    </xf>
    <xf numFmtId="4" fontId="12" fillId="0" borderId="34" xfId="0" applyNumberFormat="1" applyFont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0" fontId="6" fillId="0" borderId="39" xfId="0" applyFont="1" applyBorder="1" applyAlignment="1">
      <alignment vertical="top" wrapText="1"/>
    </xf>
    <xf numFmtId="0" fontId="6" fillId="0" borderId="42" xfId="0" applyFont="1" applyBorder="1" applyAlignment="1">
      <alignment vertical="top" wrapText="1"/>
    </xf>
    <xf numFmtId="0" fontId="6" fillId="0" borderId="8" xfId="0" applyFont="1" applyBorder="1" applyAlignment="1">
      <alignment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40" xfId="0" applyFont="1" applyFill="1" applyBorder="1" applyAlignment="1">
      <alignment wrapText="1"/>
    </xf>
    <xf numFmtId="0" fontId="5" fillId="3" borderId="44" xfId="0" applyFont="1" applyFill="1" applyBorder="1" applyAlignment="1">
      <alignment wrapText="1"/>
    </xf>
    <xf numFmtId="0" fontId="0" fillId="3" borderId="40" xfId="0" applyFill="1" applyBorder="1" applyAlignment="1">
      <alignment horizontal="center" vertical="center"/>
    </xf>
    <xf numFmtId="0" fontId="26" fillId="3" borderId="45" xfId="0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4" fontId="20" fillId="4" borderId="13" xfId="0" applyNumberFormat="1" applyFont="1" applyFill="1" applyBorder="1" applyAlignment="1">
      <alignment horizontal="center" vertical="center" wrapText="1"/>
    </xf>
    <xf numFmtId="4" fontId="20" fillId="4" borderId="2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4" borderId="13" xfId="0" applyFont="1" applyFill="1" applyBorder="1" applyAlignment="1">
      <alignment horizontal="right" vertical="center"/>
    </xf>
    <xf numFmtId="0" fontId="13" fillId="4" borderId="14" xfId="0" applyFont="1" applyFill="1" applyBorder="1" applyAlignment="1">
      <alignment horizontal="right"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" fontId="3" fillId="4" borderId="24" xfId="0" applyNumberFormat="1" applyFont="1" applyFill="1" applyBorder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8" fillId="4" borderId="46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4" borderId="48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4" xfId="1" xr:uid="{3A2D30DE-A29C-4C7D-AE35-83FA8173E479}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Y118"/>
  <sheetViews>
    <sheetView showGridLines="0" tabSelected="1" zoomScale="71" zoomScaleNormal="71" zoomScaleSheetLayoutView="80" workbookViewId="0">
      <selection activeCell="D13" sqref="D13:E13"/>
    </sheetView>
  </sheetViews>
  <sheetFormatPr defaultColWidth="9.109375" defaultRowHeight="21" x14ac:dyDescent="0.4"/>
  <cols>
    <col min="1" max="1" width="5.33203125" style="2" customWidth="1"/>
    <col min="2" max="2" width="38" style="1" customWidth="1"/>
    <col min="3" max="3" width="62.88671875" style="1" customWidth="1"/>
    <col min="4" max="4" width="52.5546875" style="1" customWidth="1"/>
    <col min="5" max="5" width="31.77734375" style="1" customWidth="1"/>
    <col min="6" max="6" width="14.109375" style="1" customWidth="1"/>
    <col min="7" max="7" width="11.6640625" style="1" customWidth="1"/>
    <col min="8" max="8" width="17.33203125" style="5" customWidth="1"/>
    <col min="9" max="9" width="18.44140625" style="5" customWidth="1"/>
    <col min="10" max="10" width="4.5546875" style="1" hidden="1" customWidth="1"/>
    <col min="11" max="11" width="32.44140625" style="1" customWidth="1"/>
    <col min="12" max="16384" width="9.109375" style="1"/>
  </cols>
  <sheetData>
    <row r="1" spans="1:11" x14ac:dyDescent="0.4">
      <c r="A1" s="31"/>
      <c r="B1" s="32"/>
      <c r="C1" s="32"/>
      <c r="D1" s="34" t="s">
        <v>29</v>
      </c>
      <c r="E1" s="32"/>
      <c r="F1" s="32"/>
      <c r="G1" s="32"/>
      <c r="H1" s="33"/>
      <c r="I1" s="33"/>
      <c r="J1" s="32"/>
      <c r="K1" s="32"/>
    </row>
    <row r="2" spans="1:11" x14ac:dyDescent="0.4">
      <c r="I2" s="90" t="s">
        <v>129</v>
      </c>
      <c r="J2" s="90"/>
      <c r="K2" s="90"/>
    </row>
    <row r="3" spans="1:11" x14ac:dyDescent="0.4">
      <c r="B3" s="93" t="s">
        <v>0</v>
      </c>
      <c r="C3" s="93"/>
      <c r="D3" s="93"/>
      <c r="E3" s="93"/>
      <c r="F3" s="93"/>
      <c r="G3" s="93"/>
      <c r="H3" s="93"/>
      <c r="I3" s="93"/>
      <c r="J3" s="93"/>
      <c r="K3" s="93"/>
    </row>
    <row r="5" spans="1:11" ht="29.25" customHeight="1" thickBot="1" x14ac:dyDescent="0.45">
      <c r="A5" s="71" t="s">
        <v>128</v>
      </c>
      <c r="B5" s="71"/>
      <c r="C5" s="71"/>
      <c r="D5" s="71"/>
      <c r="E5" s="71"/>
      <c r="F5" s="71"/>
      <c r="G5" s="71"/>
      <c r="H5" s="71"/>
      <c r="I5" s="71"/>
      <c r="J5" s="71"/>
      <c r="K5" s="18"/>
    </row>
    <row r="6" spans="1:11" ht="22.2" customHeight="1" thickBot="1" x14ac:dyDescent="0.45">
      <c r="A6" s="110" t="s">
        <v>1</v>
      </c>
      <c r="B6" s="111"/>
      <c r="C6" s="111"/>
      <c r="D6" s="111"/>
      <c r="E6" s="85" t="s">
        <v>2</v>
      </c>
      <c r="F6" s="86"/>
      <c r="G6" s="86"/>
      <c r="H6" s="86"/>
      <c r="I6" s="87"/>
      <c r="J6" s="52"/>
      <c r="K6" s="17"/>
    </row>
    <row r="7" spans="1:11" ht="22.2" customHeight="1" thickBot="1" x14ac:dyDescent="0.45">
      <c r="A7" s="112"/>
      <c r="B7" s="113"/>
      <c r="C7" s="113"/>
      <c r="D7" s="113"/>
      <c r="E7" s="85" t="s">
        <v>3</v>
      </c>
      <c r="F7" s="86"/>
      <c r="G7" s="86"/>
      <c r="H7" s="86"/>
      <c r="I7" s="87"/>
      <c r="J7" s="51"/>
      <c r="K7" s="17"/>
    </row>
    <row r="8" spans="1:11" ht="34.200000000000003" customHeight="1" thickBot="1" x14ac:dyDescent="0.45">
      <c r="A8" s="114"/>
      <c r="B8" s="115"/>
      <c r="C8" s="115"/>
      <c r="D8" s="115"/>
      <c r="E8" s="85" t="s">
        <v>4</v>
      </c>
      <c r="F8" s="86"/>
      <c r="G8" s="86"/>
      <c r="H8" s="86"/>
      <c r="I8" s="87"/>
      <c r="J8" s="51"/>
      <c r="K8" s="17"/>
    </row>
    <row r="9" spans="1:11" ht="49.95" customHeight="1" thickBot="1" x14ac:dyDescent="0.45">
      <c r="A9" s="116" t="s">
        <v>5</v>
      </c>
      <c r="B9" s="117"/>
      <c r="C9" s="117"/>
      <c r="D9" s="117"/>
      <c r="E9" s="88" t="s">
        <v>27</v>
      </c>
      <c r="F9" s="88"/>
      <c r="G9" s="88"/>
      <c r="H9" s="88"/>
      <c r="I9" s="89"/>
      <c r="J9" s="53"/>
      <c r="K9" s="18"/>
    </row>
    <row r="10" spans="1:11" ht="138.6" customHeight="1" thickBot="1" x14ac:dyDescent="0.45">
      <c r="A10" s="107" t="s">
        <v>127</v>
      </c>
      <c r="B10" s="108"/>
      <c r="C10" s="108"/>
      <c r="D10" s="108"/>
      <c r="E10" s="108"/>
      <c r="F10" s="108"/>
      <c r="G10" s="108"/>
      <c r="H10" s="108"/>
      <c r="I10" s="109"/>
      <c r="J10" s="50"/>
    </row>
    <row r="11" spans="1:11" ht="20.25" customHeight="1" x14ac:dyDescent="0.4">
      <c r="A11" s="72" t="s">
        <v>6</v>
      </c>
      <c r="B11" s="96" t="s">
        <v>7</v>
      </c>
      <c r="C11" s="97"/>
      <c r="D11" s="97"/>
      <c r="E11" s="98"/>
      <c r="F11" s="72" t="s">
        <v>8</v>
      </c>
      <c r="G11" s="73"/>
      <c r="H11" s="105" t="s">
        <v>9</v>
      </c>
      <c r="I11" s="105" t="s">
        <v>10</v>
      </c>
      <c r="J11" s="76" t="s">
        <v>28</v>
      </c>
    </row>
    <row r="12" spans="1:11" ht="21.6" thickBot="1" x14ac:dyDescent="0.45">
      <c r="A12" s="74"/>
      <c r="B12" s="99"/>
      <c r="C12" s="100"/>
      <c r="D12" s="100"/>
      <c r="E12" s="101"/>
      <c r="F12" s="74"/>
      <c r="G12" s="75"/>
      <c r="H12" s="106"/>
      <c r="I12" s="106"/>
      <c r="J12" s="77"/>
    </row>
    <row r="13" spans="1:11" s="3" customFormat="1" ht="42.6" customHeight="1" thickBot="1" x14ac:dyDescent="0.45">
      <c r="A13" s="74"/>
      <c r="B13" s="118" t="s">
        <v>11</v>
      </c>
      <c r="C13" s="119"/>
      <c r="D13" s="118" t="s">
        <v>20</v>
      </c>
      <c r="E13" s="120"/>
      <c r="F13" s="74"/>
      <c r="G13" s="75"/>
      <c r="H13" s="106"/>
      <c r="I13" s="106"/>
      <c r="J13" s="78"/>
    </row>
    <row r="14" spans="1:11" s="4" customFormat="1" ht="64.8" customHeight="1" thickBot="1" x14ac:dyDescent="0.45">
      <c r="A14" s="74"/>
      <c r="B14" s="65" t="s">
        <v>32</v>
      </c>
      <c r="C14" s="64" t="s">
        <v>7</v>
      </c>
      <c r="D14" s="63" t="s">
        <v>22</v>
      </c>
      <c r="E14" s="63" t="s">
        <v>21</v>
      </c>
      <c r="F14" s="66" t="s">
        <v>19</v>
      </c>
      <c r="G14" s="62" t="s">
        <v>8</v>
      </c>
      <c r="H14" s="62" t="s">
        <v>12</v>
      </c>
      <c r="I14" s="62" t="s">
        <v>12</v>
      </c>
      <c r="J14" s="49" t="s">
        <v>12</v>
      </c>
    </row>
    <row r="15" spans="1:11" s="4" customFormat="1" ht="88.8" customHeight="1" x14ac:dyDescent="0.4">
      <c r="A15" s="67">
        <v>1</v>
      </c>
      <c r="B15" s="54" t="s">
        <v>30</v>
      </c>
      <c r="C15" s="55" t="s">
        <v>31</v>
      </c>
      <c r="D15" s="56"/>
      <c r="E15" s="57"/>
      <c r="F15" s="58" t="s">
        <v>18</v>
      </c>
      <c r="G15" s="59">
        <v>95</v>
      </c>
      <c r="H15" s="60"/>
      <c r="I15" s="61">
        <f t="shared" ref="I15:I39" si="0">G15*H15</f>
        <v>0</v>
      </c>
      <c r="J15" s="102"/>
    </row>
    <row r="16" spans="1:11" s="4" customFormat="1" ht="232.2" customHeight="1" x14ac:dyDescent="0.4">
      <c r="A16" s="68">
        <v>2</v>
      </c>
      <c r="B16" s="36" t="s">
        <v>33</v>
      </c>
      <c r="C16" s="37" t="s">
        <v>85</v>
      </c>
      <c r="D16" s="23"/>
      <c r="E16" s="24"/>
      <c r="F16" s="22" t="s">
        <v>18</v>
      </c>
      <c r="G16" s="35">
        <v>1</v>
      </c>
      <c r="H16" s="40"/>
      <c r="I16" s="44">
        <f t="shared" si="0"/>
        <v>0</v>
      </c>
      <c r="J16" s="103"/>
    </row>
    <row r="17" spans="1:10" s="4" customFormat="1" ht="181.2" customHeight="1" x14ac:dyDescent="0.4">
      <c r="A17" s="68">
        <v>3</v>
      </c>
      <c r="B17" s="36" t="s">
        <v>34</v>
      </c>
      <c r="C17" s="21" t="s">
        <v>84</v>
      </c>
      <c r="D17" s="23"/>
      <c r="E17" s="24"/>
      <c r="F17" s="22" t="s">
        <v>18</v>
      </c>
      <c r="G17" s="35">
        <v>1</v>
      </c>
      <c r="H17" s="40"/>
      <c r="I17" s="44">
        <f>G17*H17</f>
        <v>0</v>
      </c>
      <c r="J17" s="103"/>
    </row>
    <row r="18" spans="1:10" s="4" customFormat="1" ht="180.6" customHeight="1" x14ac:dyDescent="0.4">
      <c r="A18" s="68">
        <v>4</v>
      </c>
      <c r="B18" s="36" t="s">
        <v>35</v>
      </c>
      <c r="C18" s="21" t="s">
        <v>83</v>
      </c>
      <c r="D18" s="23"/>
      <c r="E18" s="24"/>
      <c r="F18" s="22" t="s">
        <v>18</v>
      </c>
      <c r="G18" s="35">
        <v>4</v>
      </c>
      <c r="H18" s="40"/>
      <c r="I18" s="44">
        <f t="shared" si="0"/>
        <v>0</v>
      </c>
      <c r="J18" s="103"/>
    </row>
    <row r="19" spans="1:10" s="4" customFormat="1" ht="181.8" customHeight="1" x14ac:dyDescent="0.4">
      <c r="A19" s="68">
        <v>5</v>
      </c>
      <c r="B19" s="36" t="s">
        <v>36</v>
      </c>
      <c r="C19" s="21" t="s">
        <v>86</v>
      </c>
      <c r="D19" s="23"/>
      <c r="E19" s="24"/>
      <c r="F19" s="22" t="s">
        <v>18</v>
      </c>
      <c r="G19" s="35">
        <v>1</v>
      </c>
      <c r="H19" s="40"/>
      <c r="I19" s="44">
        <f t="shared" si="0"/>
        <v>0</v>
      </c>
      <c r="J19" s="103"/>
    </row>
    <row r="20" spans="1:10" s="4" customFormat="1" ht="189.6" customHeight="1" x14ac:dyDescent="0.4">
      <c r="A20" s="68">
        <v>6</v>
      </c>
      <c r="B20" s="36" t="s">
        <v>37</v>
      </c>
      <c r="C20" s="37" t="s">
        <v>87</v>
      </c>
      <c r="D20" s="23"/>
      <c r="E20" s="24"/>
      <c r="F20" s="22" t="s">
        <v>18</v>
      </c>
      <c r="G20" s="35">
        <v>1</v>
      </c>
      <c r="H20" s="40"/>
      <c r="I20" s="44">
        <f t="shared" si="0"/>
        <v>0</v>
      </c>
      <c r="J20" s="103"/>
    </row>
    <row r="21" spans="1:10" s="4" customFormat="1" ht="203.4" customHeight="1" x14ac:dyDescent="0.4">
      <c r="A21" s="68">
        <v>7</v>
      </c>
      <c r="B21" s="36" t="s">
        <v>38</v>
      </c>
      <c r="C21" s="21" t="s">
        <v>88</v>
      </c>
      <c r="D21" s="23"/>
      <c r="E21" s="24"/>
      <c r="F21" s="22" t="s">
        <v>18</v>
      </c>
      <c r="G21" s="35">
        <v>2</v>
      </c>
      <c r="H21" s="40"/>
      <c r="I21" s="44">
        <f t="shared" si="0"/>
        <v>0</v>
      </c>
      <c r="J21" s="103"/>
    </row>
    <row r="22" spans="1:10" s="4" customFormat="1" ht="196.2" customHeight="1" x14ac:dyDescent="0.4">
      <c r="A22" s="68">
        <v>8</v>
      </c>
      <c r="B22" s="36" t="s">
        <v>39</v>
      </c>
      <c r="C22" s="21" t="s">
        <v>89</v>
      </c>
      <c r="D22" s="23"/>
      <c r="E22" s="24"/>
      <c r="F22" s="22" t="s">
        <v>18</v>
      </c>
      <c r="G22" s="35">
        <v>2</v>
      </c>
      <c r="H22" s="40"/>
      <c r="I22" s="44">
        <f t="shared" si="0"/>
        <v>0</v>
      </c>
      <c r="J22" s="103"/>
    </row>
    <row r="23" spans="1:10" s="4" customFormat="1" ht="197.4" customHeight="1" x14ac:dyDescent="0.4">
      <c r="A23" s="68">
        <v>9</v>
      </c>
      <c r="B23" s="36" t="s">
        <v>40</v>
      </c>
      <c r="C23" s="21" t="s">
        <v>90</v>
      </c>
      <c r="D23" s="23"/>
      <c r="E23" s="24"/>
      <c r="F23" s="22" t="s">
        <v>18</v>
      </c>
      <c r="G23" s="35">
        <v>1</v>
      </c>
      <c r="H23" s="40"/>
      <c r="I23" s="44">
        <f t="shared" si="0"/>
        <v>0</v>
      </c>
      <c r="J23" s="103"/>
    </row>
    <row r="24" spans="1:10" s="4" customFormat="1" ht="191.4" customHeight="1" x14ac:dyDescent="0.4">
      <c r="A24" s="68">
        <v>10</v>
      </c>
      <c r="B24" s="36" t="s">
        <v>41</v>
      </c>
      <c r="C24" s="21" t="s">
        <v>91</v>
      </c>
      <c r="D24" s="23"/>
      <c r="E24" s="24"/>
      <c r="F24" s="22" t="s">
        <v>18</v>
      </c>
      <c r="G24" s="35">
        <v>1</v>
      </c>
      <c r="H24" s="41"/>
      <c r="I24" s="44">
        <f t="shared" si="0"/>
        <v>0</v>
      </c>
      <c r="J24" s="103"/>
    </row>
    <row r="25" spans="1:10" s="4" customFormat="1" ht="190.8" customHeight="1" x14ac:dyDescent="0.4">
      <c r="A25" s="68">
        <v>11</v>
      </c>
      <c r="B25" s="36" t="s">
        <v>42</v>
      </c>
      <c r="C25" s="21" t="s">
        <v>92</v>
      </c>
      <c r="D25" s="23"/>
      <c r="E25" s="24"/>
      <c r="F25" s="22" t="s">
        <v>18</v>
      </c>
      <c r="G25" s="35">
        <v>3</v>
      </c>
      <c r="H25" s="42"/>
      <c r="I25" s="45">
        <f t="shared" si="0"/>
        <v>0</v>
      </c>
      <c r="J25" s="103"/>
    </row>
    <row r="26" spans="1:10" s="4" customFormat="1" ht="195" customHeight="1" x14ac:dyDescent="0.4">
      <c r="A26" s="68">
        <v>12</v>
      </c>
      <c r="B26" s="36" t="s">
        <v>43</v>
      </c>
      <c r="C26" s="21" t="s">
        <v>93</v>
      </c>
      <c r="D26" s="23"/>
      <c r="E26" s="24"/>
      <c r="F26" s="22" t="s">
        <v>18</v>
      </c>
      <c r="G26" s="35">
        <v>20</v>
      </c>
      <c r="H26" s="40"/>
      <c r="I26" s="44">
        <f t="shared" si="0"/>
        <v>0</v>
      </c>
      <c r="J26" s="103"/>
    </row>
    <row r="27" spans="1:10" s="4" customFormat="1" ht="191.4" customHeight="1" x14ac:dyDescent="0.4">
      <c r="A27" s="68">
        <v>13</v>
      </c>
      <c r="B27" s="36" t="s">
        <v>44</v>
      </c>
      <c r="C27" s="21" t="s">
        <v>94</v>
      </c>
      <c r="D27" s="23"/>
      <c r="E27" s="24"/>
      <c r="F27" s="22" t="s">
        <v>18</v>
      </c>
      <c r="G27" s="35">
        <v>19</v>
      </c>
      <c r="H27" s="40"/>
      <c r="I27" s="44">
        <f t="shared" si="0"/>
        <v>0</v>
      </c>
      <c r="J27" s="103"/>
    </row>
    <row r="28" spans="1:10" s="4" customFormat="1" ht="184.8" customHeight="1" x14ac:dyDescent="0.4">
      <c r="A28" s="68">
        <v>14</v>
      </c>
      <c r="B28" s="36" t="s">
        <v>45</v>
      </c>
      <c r="C28" s="21" t="s">
        <v>95</v>
      </c>
      <c r="D28" s="23"/>
      <c r="E28" s="24"/>
      <c r="F28" s="22" t="s">
        <v>18</v>
      </c>
      <c r="G28" s="35">
        <v>2</v>
      </c>
      <c r="H28" s="40"/>
      <c r="I28" s="44">
        <f t="shared" si="0"/>
        <v>0</v>
      </c>
      <c r="J28" s="103"/>
    </row>
    <row r="29" spans="1:10" s="4" customFormat="1" ht="198.6" customHeight="1" x14ac:dyDescent="0.4">
      <c r="A29" s="68">
        <v>15</v>
      </c>
      <c r="B29" s="36" t="s">
        <v>46</v>
      </c>
      <c r="C29" s="21" t="s">
        <v>95</v>
      </c>
      <c r="D29" s="23"/>
      <c r="E29" s="24"/>
      <c r="F29" s="22" t="s">
        <v>18</v>
      </c>
      <c r="G29" s="35">
        <v>2</v>
      </c>
      <c r="H29" s="40"/>
      <c r="I29" s="44">
        <f t="shared" si="0"/>
        <v>0</v>
      </c>
      <c r="J29" s="103"/>
    </row>
    <row r="30" spans="1:10" s="4" customFormat="1" ht="145.19999999999999" customHeight="1" x14ac:dyDescent="0.4">
      <c r="A30" s="68">
        <v>16</v>
      </c>
      <c r="B30" s="36" t="s">
        <v>47</v>
      </c>
      <c r="C30" s="21" t="s">
        <v>96</v>
      </c>
      <c r="D30" s="23"/>
      <c r="E30" s="24"/>
      <c r="F30" s="22" t="s">
        <v>18</v>
      </c>
      <c r="G30" s="35">
        <v>2</v>
      </c>
      <c r="H30" s="40"/>
      <c r="I30" s="44">
        <f t="shared" si="0"/>
        <v>0</v>
      </c>
      <c r="J30" s="103"/>
    </row>
    <row r="31" spans="1:10" s="4" customFormat="1" ht="196.8" customHeight="1" x14ac:dyDescent="0.4">
      <c r="A31" s="68">
        <v>17</v>
      </c>
      <c r="B31" s="36" t="s">
        <v>48</v>
      </c>
      <c r="C31" s="21" t="s">
        <v>97</v>
      </c>
      <c r="D31" s="23"/>
      <c r="E31" s="24"/>
      <c r="F31" s="22" t="s">
        <v>18</v>
      </c>
      <c r="G31" s="35">
        <v>5</v>
      </c>
      <c r="H31" s="40"/>
      <c r="I31" s="44">
        <f t="shared" si="0"/>
        <v>0</v>
      </c>
      <c r="J31" s="103"/>
    </row>
    <row r="32" spans="1:10" s="4" customFormat="1" ht="201.6" customHeight="1" x14ac:dyDescent="0.4">
      <c r="A32" s="68">
        <v>18</v>
      </c>
      <c r="B32" s="36" t="s">
        <v>39</v>
      </c>
      <c r="C32" s="21" t="s">
        <v>98</v>
      </c>
      <c r="D32" s="23"/>
      <c r="E32" s="24"/>
      <c r="F32" s="22" t="s">
        <v>18</v>
      </c>
      <c r="G32" s="35">
        <v>3</v>
      </c>
      <c r="H32" s="40"/>
      <c r="I32" s="44">
        <f t="shared" si="0"/>
        <v>0</v>
      </c>
      <c r="J32" s="103"/>
    </row>
    <row r="33" spans="1:10" s="4" customFormat="1" ht="186" customHeight="1" x14ac:dyDescent="0.4">
      <c r="A33" s="68">
        <v>19</v>
      </c>
      <c r="B33" s="36" t="s">
        <v>49</v>
      </c>
      <c r="C33" s="21" t="s">
        <v>99</v>
      </c>
      <c r="D33" s="23"/>
      <c r="E33" s="24"/>
      <c r="F33" s="22" t="s">
        <v>18</v>
      </c>
      <c r="G33" s="35">
        <v>2</v>
      </c>
      <c r="H33" s="40"/>
      <c r="I33" s="44">
        <f t="shared" si="0"/>
        <v>0</v>
      </c>
      <c r="J33" s="103"/>
    </row>
    <row r="34" spans="1:10" s="4" customFormat="1" ht="194.4" customHeight="1" x14ac:dyDescent="0.4">
      <c r="A34" s="68">
        <v>20</v>
      </c>
      <c r="B34" s="36" t="s">
        <v>50</v>
      </c>
      <c r="C34" s="21" t="s">
        <v>100</v>
      </c>
      <c r="D34" s="23"/>
      <c r="E34" s="24"/>
      <c r="F34" s="22" t="s">
        <v>18</v>
      </c>
      <c r="G34" s="35">
        <v>5</v>
      </c>
      <c r="H34" s="41"/>
      <c r="I34" s="44">
        <f t="shared" si="0"/>
        <v>0</v>
      </c>
      <c r="J34" s="103"/>
    </row>
    <row r="35" spans="1:10" ht="179.4" customHeight="1" x14ac:dyDescent="0.4">
      <c r="A35" s="68">
        <v>21</v>
      </c>
      <c r="B35" s="36" t="s">
        <v>51</v>
      </c>
      <c r="C35" s="21" t="s">
        <v>101</v>
      </c>
      <c r="D35" s="23"/>
      <c r="E35" s="24"/>
      <c r="F35" s="22" t="s">
        <v>18</v>
      </c>
      <c r="G35" s="35">
        <v>3</v>
      </c>
      <c r="H35" s="42"/>
      <c r="I35" s="45">
        <f t="shared" si="0"/>
        <v>0</v>
      </c>
      <c r="J35" s="103"/>
    </row>
    <row r="36" spans="1:10" ht="191.4" customHeight="1" x14ac:dyDescent="0.4">
      <c r="A36" s="68">
        <v>22</v>
      </c>
      <c r="B36" s="36" t="s">
        <v>52</v>
      </c>
      <c r="C36" s="21" t="s">
        <v>102</v>
      </c>
      <c r="D36" s="23"/>
      <c r="E36" s="24"/>
      <c r="F36" s="22" t="s">
        <v>18</v>
      </c>
      <c r="G36" s="35">
        <v>3</v>
      </c>
      <c r="H36" s="40"/>
      <c r="I36" s="44">
        <f t="shared" si="0"/>
        <v>0</v>
      </c>
      <c r="J36" s="103"/>
    </row>
    <row r="37" spans="1:10" ht="195" customHeight="1" x14ac:dyDescent="0.4">
      <c r="A37" s="68">
        <v>23</v>
      </c>
      <c r="B37" s="36" t="s">
        <v>53</v>
      </c>
      <c r="C37" s="21" t="s">
        <v>103</v>
      </c>
      <c r="D37" s="23"/>
      <c r="E37" s="24"/>
      <c r="F37" s="22" t="s">
        <v>18</v>
      </c>
      <c r="G37" s="35">
        <v>3</v>
      </c>
      <c r="H37" s="40"/>
      <c r="I37" s="44">
        <f>G37*H37</f>
        <v>0</v>
      </c>
      <c r="J37" s="103"/>
    </row>
    <row r="38" spans="1:10" ht="193.8" customHeight="1" x14ac:dyDescent="0.4">
      <c r="A38" s="68">
        <v>24</v>
      </c>
      <c r="B38" s="36" t="s">
        <v>54</v>
      </c>
      <c r="C38" s="21" t="s">
        <v>104</v>
      </c>
      <c r="D38" s="23"/>
      <c r="E38" s="24"/>
      <c r="F38" s="22" t="s">
        <v>18</v>
      </c>
      <c r="G38" s="35">
        <v>3</v>
      </c>
      <c r="H38" s="40"/>
      <c r="I38" s="44">
        <f>G38*H38</f>
        <v>0</v>
      </c>
      <c r="J38" s="103"/>
    </row>
    <row r="39" spans="1:10" ht="135" customHeight="1" x14ac:dyDescent="0.4">
      <c r="A39" s="68">
        <v>25</v>
      </c>
      <c r="B39" s="36" t="s">
        <v>55</v>
      </c>
      <c r="C39" s="21" t="s">
        <v>78</v>
      </c>
      <c r="D39" s="23"/>
      <c r="E39" s="24"/>
      <c r="F39" s="22" t="s">
        <v>18</v>
      </c>
      <c r="G39" s="35">
        <v>6</v>
      </c>
      <c r="H39" s="40"/>
      <c r="I39" s="44">
        <f t="shared" si="0"/>
        <v>0</v>
      </c>
      <c r="J39" s="103"/>
    </row>
    <row r="40" spans="1:10" ht="81.599999999999994" customHeight="1" x14ac:dyDescent="0.4">
      <c r="A40" s="69">
        <v>26</v>
      </c>
      <c r="B40" s="38" t="s">
        <v>30</v>
      </c>
      <c r="C40" s="39" t="s">
        <v>79</v>
      </c>
      <c r="D40" s="27"/>
      <c r="E40" s="28"/>
      <c r="F40" s="29" t="s">
        <v>18</v>
      </c>
      <c r="G40" s="35">
        <v>34</v>
      </c>
      <c r="H40" s="43"/>
      <c r="I40" s="46">
        <f t="shared" ref="I40:I59" si="1">G40*H40</f>
        <v>0</v>
      </c>
      <c r="J40" s="103"/>
    </row>
    <row r="41" spans="1:10" ht="193.2" customHeight="1" x14ac:dyDescent="0.4">
      <c r="A41" s="69">
        <v>27</v>
      </c>
      <c r="B41" s="38" t="s">
        <v>56</v>
      </c>
      <c r="C41" s="26" t="s">
        <v>105</v>
      </c>
      <c r="D41" s="27"/>
      <c r="E41" s="28"/>
      <c r="F41" s="29" t="s">
        <v>18</v>
      </c>
      <c r="G41" s="35">
        <v>1</v>
      </c>
      <c r="H41" s="43"/>
      <c r="I41" s="46">
        <f t="shared" si="1"/>
        <v>0</v>
      </c>
      <c r="J41" s="103"/>
    </row>
    <row r="42" spans="1:10" ht="187.8" customHeight="1" x14ac:dyDescent="0.4">
      <c r="A42" s="69">
        <v>28</v>
      </c>
      <c r="B42" s="38" t="s">
        <v>57</v>
      </c>
      <c r="C42" s="26" t="s">
        <v>106</v>
      </c>
      <c r="D42" s="27"/>
      <c r="E42" s="28"/>
      <c r="F42" s="29" t="s">
        <v>18</v>
      </c>
      <c r="G42" s="35">
        <v>2</v>
      </c>
      <c r="H42" s="43"/>
      <c r="I42" s="46">
        <f t="shared" si="1"/>
        <v>0</v>
      </c>
      <c r="J42" s="103"/>
    </row>
    <row r="43" spans="1:10" ht="186" customHeight="1" x14ac:dyDescent="0.4">
      <c r="A43" s="69">
        <v>29</v>
      </c>
      <c r="B43" s="38" t="s">
        <v>58</v>
      </c>
      <c r="C43" s="26" t="s">
        <v>107</v>
      </c>
      <c r="D43" s="27"/>
      <c r="E43" s="28"/>
      <c r="F43" s="29" t="s">
        <v>18</v>
      </c>
      <c r="G43" s="35">
        <v>11</v>
      </c>
      <c r="H43" s="43"/>
      <c r="I43" s="46">
        <f t="shared" si="1"/>
        <v>0</v>
      </c>
      <c r="J43" s="103"/>
    </row>
    <row r="44" spans="1:10" ht="232.2" customHeight="1" x14ac:dyDescent="0.4">
      <c r="A44" s="69">
        <v>30</v>
      </c>
      <c r="B44" s="38" t="s">
        <v>59</v>
      </c>
      <c r="C44" s="26" t="s">
        <v>108</v>
      </c>
      <c r="D44" s="27"/>
      <c r="E44" s="28"/>
      <c r="F44" s="29" t="s">
        <v>18</v>
      </c>
      <c r="G44" s="35">
        <v>10</v>
      </c>
      <c r="H44" s="43"/>
      <c r="I44" s="46">
        <f t="shared" si="1"/>
        <v>0</v>
      </c>
      <c r="J44" s="103"/>
    </row>
    <row r="45" spans="1:10" ht="231" customHeight="1" x14ac:dyDescent="0.4">
      <c r="A45" s="69">
        <v>31</v>
      </c>
      <c r="B45" s="38" t="s">
        <v>60</v>
      </c>
      <c r="C45" s="26" t="s">
        <v>108</v>
      </c>
      <c r="D45" s="27"/>
      <c r="E45" s="28"/>
      <c r="F45" s="29" t="s">
        <v>18</v>
      </c>
      <c r="G45" s="35">
        <v>10</v>
      </c>
      <c r="H45" s="43"/>
      <c r="I45" s="46">
        <f t="shared" si="1"/>
        <v>0</v>
      </c>
      <c r="J45" s="103"/>
    </row>
    <row r="46" spans="1:10" ht="81.599999999999994" customHeight="1" x14ac:dyDescent="0.4">
      <c r="A46" s="69">
        <v>32</v>
      </c>
      <c r="B46" s="38" t="s">
        <v>30</v>
      </c>
      <c r="C46" s="39" t="s">
        <v>80</v>
      </c>
      <c r="D46" s="27"/>
      <c r="E46" s="28"/>
      <c r="F46" s="29" t="s">
        <v>18</v>
      </c>
      <c r="G46" s="35">
        <v>31</v>
      </c>
      <c r="H46" s="43"/>
      <c r="I46" s="46">
        <f t="shared" si="1"/>
        <v>0</v>
      </c>
      <c r="J46" s="103"/>
    </row>
    <row r="47" spans="1:10" ht="135.6" customHeight="1" x14ac:dyDescent="0.4">
      <c r="A47" s="69">
        <v>33</v>
      </c>
      <c r="B47" s="38" t="s">
        <v>61</v>
      </c>
      <c r="C47" s="26" t="s">
        <v>109</v>
      </c>
      <c r="D47" s="27"/>
      <c r="E47" s="28"/>
      <c r="F47" s="29" t="s">
        <v>18</v>
      </c>
      <c r="G47" s="35">
        <v>3</v>
      </c>
      <c r="H47" s="43"/>
      <c r="I47" s="46">
        <f t="shared" si="1"/>
        <v>0</v>
      </c>
      <c r="J47" s="103"/>
    </row>
    <row r="48" spans="1:10" ht="166.8" customHeight="1" x14ac:dyDescent="0.4">
      <c r="A48" s="69">
        <v>34</v>
      </c>
      <c r="B48" s="38" t="s">
        <v>62</v>
      </c>
      <c r="C48" s="26" t="s">
        <v>110</v>
      </c>
      <c r="D48" s="27"/>
      <c r="E48" s="28"/>
      <c r="F48" s="29" t="s">
        <v>18</v>
      </c>
      <c r="G48" s="35">
        <v>1</v>
      </c>
      <c r="H48" s="43"/>
      <c r="I48" s="46">
        <f t="shared" si="1"/>
        <v>0</v>
      </c>
      <c r="J48" s="103"/>
    </row>
    <row r="49" spans="1:10" ht="156" customHeight="1" x14ac:dyDescent="0.4">
      <c r="A49" s="69">
        <v>35</v>
      </c>
      <c r="B49" s="38" t="s">
        <v>63</v>
      </c>
      <c r="C49" s="26" t="s">
        <v>111</v>
      </c>
      <c r="D49" s="27"/>
      <c r="E49" s="28"/>
      <c r="F49" s="29" t="s">
        <v>18</v>
      </c>
      <c r="G49" s="35">
        <v>1</v>
      </c>
      <c r="H49" s="43"/>
      <c r="I49" s="46">
        <f t="shared" si="1"/>
        <v>0</v>
      </c>
      <c r="J49" s="103"/>
    </row>
    <row r="50" spans="1:10" ht="154.80000000000001" customHeight="1" x14ac:dyDescent="0.4">
      <c r="A50" s="69">
        <v>36</v>
      </c>
      <c r="B50" s="38" t="s">
        <v>64</v>
      </c>
      <c r="C50" s="26" t="s">
        <v>111</v>
      </c>
      <c r="D50" s="27"/>
      <c r="E50" s="28"/>
      <c r="F50" s="29" t="s">
        <v>18</v>
      </c>
      <c r="G50" s="35">
        <v>5</v>
      </c>
      <c r="H50" s="43"/>
      <c r="I50" s="46">
        <f t="shared" si="1"/>
        <v>0</v>
      </c>
      <c r="J50" s="103"/>
    </row>
    <row r="51" spans="1:10" ht="114.6" customHeight="1" x14ac:dyDescent="0.4">
      <c r="A51" s="69">
        <v>37</v>
      </c>
      <c r="B51" s="38" t="s">
        <v>65</v>
      </c>
      <c r="C51" s="26" t="s">
        <v>112</v>
      </c>
      <c r="D51" s="27"/>
      <c r="E51" s="28"/>
      <c r="F51" s="29" t="s">
        <v>18</v>
      </c>
      <c r="G51" s="35">
        <v>1</v>
      </c>
      <c r="H51" s="43"/>
      <c r="I51" s="46">
        <f t="shared" si="1"/>
        <v>0</v>
      </c>
      <c r="J51" s="103"/>
    </row>
    <row r="52" spans="1:10" ht="157.19999999999999" customHeight="1" x14ac:dyDescent="0.4">
      <c r="A52" s="69">
        <v>38</v>
      </c>
      <c r="B52" s="38" t="s">
        <v>66</v>
      </c>
      <c r="C52" s="26" t="s">
        <v>81</v>
      </c>
      <c r="D52" s="27"/>
      <c r="E52" s="28"/>
      <c r="F52" s="29" t="s">
        <v>18</v>
      </c>
      <c r="G52" s="35">
        <v>1</v>
      </c>
      <c r="H52" s="43"/>
      <c r="I52" s="46">
        <f t="shared" si="1"/>
        <v>0</v>
      </c>
      <c r="J52" s="103"/>
    </row>
    <row r="53" spans="1:10" ht="156" customHeight="1" x14ac:dyDescent="0.4">
      <c r="A53" s="69">
        <v>39</v>
      </c>
      <c r="B53" s="38" t="s">
        <v>67</v>
      </c>
      <c r="C53" s="26" t="s">
        <v>113</v>
      </c>
      <c r="D53" s="27"/>
      <c r="E53" s="28"/>
      <c r="F53" s="29" t="s">
        <v>18</v>
      </c>
      <c r="G53" s="35">
        <v>1</v>
      </c>
      <c r="H53" s="43"/>
      <c r="I53" s="46">
        <f t="shared" si="1"/>
        <v>0</v>
      </c>
      <c r="J53" s="103"/>
    </row>
    <row r="54" spans="1:10" ht="126.6" customHeight="1" x14ac:dyDescent="0.4">
      <c r="A54" s="69">
        <v>40</v>
      </c>
      <c r="B54" s="38" t="s">
        <v>68</v>
      </c>
      <c r="C54" s="26" t="s">
        <v>114</v>
      </c>
      <c r="D54" s="27"/>
      <c r="E54" s="28"/>
      <c r="F54" s="29" t="s">
        <v>18</v>
      </c>
      <c r="G54" s="35">
        <v>1</v>
      </c>
      <c r="H54" s="43"/>
      <c r="I54" s="46">
        <f t="shared" si="1"/>
        <v>0</v>
      </c>
      <c r="J54" s="103"/>
    </row>
    <row r="55" spans="1:10" ht="103.8" customHeight="1" x14ac:dyDescent="0.4">
      <c r="A55" s="69">
        <v>41</v>
      </c>
      <c r="B55" s="38" t="s">
        <v>61</v>
      </c>
      <c r="C55" s="26" t="s">
        <v>115</v>
      </c>
      <c r="D55" s="27"/>
      <c r="E55" s="28"/>
      <c r="F55" s="29" t="s">
        <v>18</v>
      </c>
      <c r="G55" s="35">
        <v>5</v>
      </c>
      <c r="H55" s="43"/>
      <c r="I55" s="46">
        <f t="shared" si="1"/>
        <v>0</v>
      </c>
      <c r="J55" s="103"/>
    </row>
    <row r="56" spans="1:10" ht="108.6" customHeight="1" x14ac:dyDescent="0.4">
      <c r="A56" s="69">
        <v>42</v>
      </c>
      <c r="B56" s="38" t="s">
        <v>69</v>
      </c>
      <c r="C56" s="26" t="s">
        <v>116</v>
      </c>
      <c r="D56" s="27"/>
      <c r="E56" s="28"/>
      <c r="F56" s="29" t="s">
        <v>18</v>
      </c>
      <c r="G56" s="35">
        <v>1</v>
      </c>
      <c r="H56" s="43"/>
      <c r="I56" s="46">
        <f t="shared" si="1"/>
        <v>0</v>
      </c>
      <c r="J56" s="103"/>
    </row>
    <row r="57" spans="1:10" ht="143.4" customHeight="1" x14ac:dyDescent="0.4">
      <c r="A57" s="69">
        <v>43</v>
      </c>
      <c r="B57" s="38" t="s">
        <v>70</v>
      </c>
      <c r="C57" s="26" t="s">
        <v>82</v>
      </c>
      <c r="D57" s="27"/>
      <c r="E57" s="28"/>
      <c r="F57" s="29" t="s">
        <v>18</v>
      </c>
      <c r="G57" s="35">
        <v>1</v>
      </c>
      <c r="H57" s="43"/>
      <c r="I57" s="46">
        <f t="shared" si="1"/>
        <v>0</v>
      </c>
      <c r="J57" s="103"/>
    </row>
    <row r="58" spans="1:10" ht="141" customHeight="1" x14ac:dyDescent="0.4">
      <c r="A58" s="69">
        <v>44</v>
      </c>
      <c r="B58" s="38" t="s">
        <v>71</v>
      </c>
      <c r="C58" s="26" t="s">
        <v>117</v>
      </c>
      <c r="D58" s="27"/>
      <c r="E58" s="28"/>
      <c r="F58" s="29" t="s">
        <v>18</v>
      </c>
      <c r="G58" s="35">
        <v>1</v>
      </c>
      <c r="H58" s="43"/>
      <c r="I58" s="46">
        <f t="shared" si="1"/>
        <v>0</v>
      </c>
      <c r="J58" s="103"/>
    </row>
    <row r="59" spans="1:10" ht="221.4" customHeight="1" x14ac:dyDescent="0.4">
      <c r="A59" s="69">
        <v>45</v>
      </c>
      <c r="B59" s="38" t="s">
        <v>72</v>
      </c>
      <c r="C59" s="26" t="s">
        <v>118</v>
      </c>
      <c r="D59" s="27"/>
      <c r="E59" s="28"/>
      <c r="F59" s="29" t="s">
        <v>18</v>
      </c>
      <c r="G59" s="35">
        <v>2</v>
      </c>
      <c r="H59" s="43"/>
      <c r="I59" s="46">
        <f t="shared" si="1"/>
        <v>0</v>
      </c>
      <c r="J59" s="103"/>
    </row>
    <row r="60" spans="1:10" ht="235.2" customHeight="1" x14ac:dyDescent="0.4">
      <c r="A60" s="69">
        <v>46</v>
      </c>
      <c r="B60" s="38" t="s">
        <v>73</v>
      </c>
      <c r="C60" s="26" t="s">
        <v>119</v>
      </c>
      <c r="D60" s="27"/>
      <c r="E60" s="28"/>
      <c r="F60" s="29" t="s">
        <v>18</v>
      </c>
      <c r="G60" s="35">
        <v>1</v>
      </c>
      <c r="H60" s="43"/>
      <c r="I60" s="46">
        <f>G60*H60</f>
        <v>0</v>
      </c>
      <c r="J60" s="103"/>
    </row>
    <row r="61" spans="1:10" ht="228.6" customHeight="1" x14ac:dyDescent="0.4">
      <c r="A61" s="69">
        <v>47</v>
      </c>
      <c r="B61" s="38" t="s">
        <v>74</v>
      </c>
      <c r="C61" s="26" t="s">
        <v>120</v>
      </c>
      <c r="D61" s="27"/>
      <c r="E61" s="28"/>
      <c r="F61" s="29" t="s">
        <v>18</v>
      </c>
      <c r="G61" s="35">
        <v>1</v>
      </c>
      <c r="H61" s="43"/>
      <c r="I61" s="46">
        <f>G61*H61</f>
        <v>0</v>
      </c>
      <c r="J61" s="103"/>
    </row>
    <row r="62" spans="1:10" ht="116.4" customHeight="1" x14ac:dyDescent="0.4">
      <c r="A62" s="69">
        <v>48</v>
      </c>
      <c r="B62" s="38" t="s">
        <v>75</v>
      </c>
      <c r="C62" s="26" t="s">
        <v>121</v>
      </c>
      <c r="D62" s="27"/>
      <c r="E62" s="28"/>
      <c r="F62" s="29" t="s">
        <v>18</v>
      </c>
      <c r="G62" s="35">
        <v>2</v>
      </c>
      <c r="H62" s="43"/>
      <c r="I62" s="46">
        <f>G62*H62</f>
        <v>0</v>
      </c>
      <c r="J62" s="103"/>
    </row>
    <row r="63" spans="1:10" ht="121.2" customHeight="1" x14ac:dyDescent="0.4">
      <c r="A63" s="69">
        <v>49</v>
      </c>
      <c r="B63" s="38" t="s">
        <v>76</v>
      </c>
      <c r="C63" s="26" t="s">
        <v>122</v>
      </c>
      <c r="D63" s="27"/>
      <c r="E63" s="28"/>
      <c r="F63" s="29" t="s">
        <v>18</v>
      </c>
      <c r="G63" s="35">
        <v>2</v>
      </c>
      <c r="H63" s="43"/>
      <c r="I63" s="46">
        <f>G63*H63</f>
        <v>0</v>
      </c>
      <c r="J63" s="103"/>
    </row>
    <row r="64" spans="1:10" ht="194.4" customHeight="1" thickBot="1" x14ac:dyDescent="0.45">
      <c r="A64" s="69">
        <v>50</v>
      </c>
      <c r="B64" s="38" t="s">
        <v>77</v>
      </c>
      <c r="C64" s="26" t="s">
        <v>123</v>
      </c>
      <c r="D64" s="27"/>
      <c r="E64" s="28"/>
      <c r="F64" s="29" t="s">
        <v>18</v>
      </c>
      <c r="G64" s="35">
        <v>1</v>
      </c>
      <c r="H64" s="43"/>
      <c r="I64" s="47">
        <f>G64*H64</f>
        <v>0</v>
      </c>
      <c r="J64" s="104"/>
    </row>
    <row r="65" spans="1:259" ht="35.4" customHeight="1" thickBot="1" x14ac:dyDescent="0.45">
      <c r="A65" s="94" t="s">
        <v>13</v>
      </c>
      <c r="B65" s="95"/>
      <c r="C65" s="95"/>
      <c r="D65" s="95"/>
      <c r="E65" s="95"/>
      <c r="F65" s="95"/>
      <c r="G65" s="95"/>
      <c r="H65" s="91">
        <f>SUM(I15:I64)</f>
        <v>0</v>
      </c>
      <c r="I65" s="92"/>
      <c r="J65" s="48"/>
    </row>
    <row r="66" spans="1:259" s="25" customFormat="1" ht="28.8" customHeight="1" x14ac:dyDescent="0.3">
      <c r="A66" s="82" t="s">
        <v>14</v>
      </c>
      <c r="B66" s="82"/>
      <c r="C66" s="82"/>
      <c r="D66" s="82"/>
      <c r="E66" s="82"/>
      <c r="F66" s="82"/>
      <c r="G66" s="82"/>
      <c r="H66" s="82"/>
      <c r="I66" s="82"/>
    </row>
    <row r="67" spans="1:259" s="9" customFormat="1" ht="31.2" customHeight="1" x14ac:dyDescent="0.25">
      <c r="A67" s="82" t="s">
        <v>124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</row>
    <row r="68" spans="1:259" ht="57" customHeight="1" x14ac:dyDescent="0.4">
      <c r="A68" s="80" t="s">
        <v>126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</row>
    <row r="69" spans="1:259" ht="28.2" customHeight="1" x14ac:dyDescent="0.4">
      <c r="A69" s="83" t="s">
        <v>125</v>
      </c>
      <c r="B69" s="83"/>
      <c r="C69" s="83"/>
      <c r="D69" s="83"/>
      <c r="E69" s="83"/>
      <c r="F69" s="83"/>
      <c r="G69" s="83"/>
      <c r="H69" s="83"/>
      <c r="I69" s="19"/>
      <c r="J69" s="19"/>
      <c r="K69" s="19"/>
    </row>
    <row r="70" spans="1:259" ht="60" customHeight="1" x14ac:dyDescent="0.4">
      <c r="A70" s="83" t="s">
        <v>130</v>
      </c>
      <c r="B70" s="83"/>
      <c r="C70" s="83"/>
      <c r="D70" s="83"/>
      <c r="E70" s="83"/>
      <c r="F70" s="83"/>
      <c r="G70" s="83"/>
      <c r="H70" s="83"/>
      <c r="I70" s="83"/>
      <c r="J70" s="83"/>
      <c r="K70" s="19"/>
    </row>
    <row r="71" spans="1:259" ht="24" customHeight="1" x14ac:dyDescent="0.4">
      <c r="A71" s="15" t="s">
        <v>26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259" s="9" customFormat="1" ht="24" customHeight="1" x14ac:dyDescent="0.25">
      <c r="A72" s="81" t="s">
        <v>15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</row>
    <row r="73" spans="1:259" ht="24" customHeight="1" x14ac:dyDescent="0.4">
      <c r="A73" s="84" t="s">
        <v>24</v>
      </c>
      <c r="B73" s="84"/>
      <c r="C73" s="84"/>
      <c r="D73" s="84"/>
      <c r="E73" s="84"/>
      <c r="F73" s="84"/>
      <c r="G73" s="84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</row>
    <row r="74" spans="1:259" s="9" customFormat="1" ht="24" customHeight="1" x14ac:dyDescent="0.25">
      <c r="A74" s="79" t="s">
        <v>17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</row>
    <row r="75" spans="1:259" ht="23.4" customHeight="1" x14ac:dyDescent="0.4">
      <c r="A75" s="81" t="s">
        <v>131</v>
      </c>
      <c r="B75" s="81"/>
      <c r="C75" s="81"/>
      <c r="D75" s="81"/>
      <c r="E75" s="81"/>
      <c r="F75" s="81"/>
      <c r="G75" s="81"/>
      <c r="H75" s="15"/>
      <c r="I75" s="15"/>
    </row>
    <row r="76" spans="1:259" s="20" customFormat="1" ht="75.599999999999994" customHeight="1" x14ac:dyDescent="0.25">
      <c r="A76" s="16" t="s">
        <v>23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0"/>
      <c r="IU76" s="30"/>
      <c r="IV76" s="30"/>
      <c r="IW76" s="30"/>
      <c r="IX76" s="30"/>
      <c r="IY76" s="30"/>
    </row>
    <row r="77" spans="1:259" s="9" customFormat="1" x14ac:dyDescent="0.4">
      <c r="A77" s="2"/>
      <c r="B77" s="1"/>
      <c r="C77" s="1"/>
      <c r="D77" s="1"/>
      <c r="E77" s="1"/>
      <c r="F77" s="1"/>
      <c r="G77" s="1"/>
      <c r="H77" s="5"/>
      <c r="I77" s="5"/>
      <c r="J77" s="1"/>
      <c r="K77" s="1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/>
    </row>
    <row r="78" spans="1:259" s="9" customFormat="1" ht="13.8" x14ac:dyDescent="0.25">
      <c r="A78" s="6"/>
      <c r="B78" s="14" t="s">
        <v>16</v>
      </c>
      <c r="C78" s="14"/>
      <c r="D78" s="13"/>
      <c r="E78" s="13"/>
      <c r="F78" s="11"/>
      <c r="G78" s="11"/>
      <c r="H78" s="10"/>
      <c r="I78" s="10"/>
      <c r="J78" s="10"/>
      <c r="K78" s="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</row>
    <row r="79" spans="1:259" x14ac:dyDescent="0.4">
      <c r="A79" s="12"/>
      <c r="B79" s="70" t="s">
        <v>25</v>
      </c>
      <c r="C79" s="70"/>
      <c r="D79" s="70"/>
      <c r="E79" s="70"/>
      <c r="F79" s="11"/>
      <c r="G79" s="11"/>
      <c r="H79" s="10"/>
      <c r="I79" s="10"/>
      <c r="J79" s="10"/>
      <c r="K79" s="7"/>
    </row>
    <row r="80" spans="1:259" x14ac:dyDescent="0.4">
      <c r="A80" s="9"/>
      <c r="B80" s="13"/>
      <c r="C80" s="13"/>
      <c r="D80" s="13"/>
      <c r="E80" s="13"/>
      <c r="F80" s="11"/>
      <c r="G80" s="11"/>
      <c r="H80" s="10"/>
      <c r="I80" s="10"/>
      <c r="J80" s="10"/>
      <c r="K80" s="7"/>
    </row>
    <row r="81" spans="1:11" x14ac:dyDescent="0.4">
      <c r="A81" s="6"/>
      <c r="B81" s="11"/>
      <c r="C81" s="11"/>
      <c r="D81" s="11"/>
      <c r="E81" s="11"/>
      <c r="F81" s="11"/>
      <c r="G81" s="11"/>
      <c r="H81" s="10"/>
      <c r="I81" s="10"/>
      <c r="J81" s="10"/>
      <c r="K81" s="7"/>
    </row>
    <row r="82" spans="1:11" x14ac:dyDescent="0.4">
      <c r="A82" s="6"/>
      <c r="B82" s="11"/>
      <c r="C82" s="11"/>
      <c r="D82" s="11"/>
      <c r="E82" s="11"/>
      <c r="F82" s="11"/>
      <c r="G82" s="11"/>
      <c r="H82" s="10"/>
      <c r="I82" s="10"/>
      <c r="J82" s="10"/>
      <c r="K82" s="7"/>
    </row>
    <row r="83" spans="1:11" x14ac:dyDescent="0.4">
      <c r="A83" s="6"/>
      <c r="B83" s="11"/>
      <c r="C83" s="11"/>
      <c r="D83" s="11"/>
      <c r="E83" s="11"/>
      <c r="F83" s="11"/>
      <c r="G83" s="11"/>
      <c r="H83" s="10"/>
      <c r="I83" s="10"/>
      <c r="J83" s="10"/>
      <c r="K83" s="7"/>
    </row>
    <row r="84" spans="1:11" x14ac:dyDescent="0.4">
      <c r="A84" s="1"/>
      <c r="H84" s="1"/>
      <c r="I84" s="1"/>
    </row>
    <row r="85" spans="1:11" x14ac:dyDescent="0.4">
      <c r="A85" s="1"/>
      <c r="H85" s="1"/>
      <c r="I85" s="1"/>
    </row>
    <row r="86" spans="1:11" x14ac:dyDescent="0.4">
      <c r="A86" s="1"/>
      <c r="H86" s="1"/>
      <c r="I86" s="1"/>
    </row>
    <row r="87" spans="1:11" x14ac:dyDescent="0.4">
      <c r="A87" s="1"/>
      <c r="H87" s="1"/>
      <c r="I87" s="1"/>
    </row>
    <row r="88" spans="1:11" x14ac:dyDescent="0.4">
      <c r="A88" s="1"/>
      <c r="H88" s="1"/>
      <c r="I88" s="1"/>
    </row>
    <row r="89" spans="1:11" x14ac:dyDescent="0.4">
      <c r="A89" s="1"/>
      <c r="H89" s="1"/>
      <c r="I89" s="1"/>
    </row>
    <row r="90" spans="1:11" x14ac:dyDescent="0.4">
      <c r="A90" s="1"/>
      <c r="H90" s="1"/>
      <c r="I90" s="1"/>
    </row>
    <row r="91" spans="1:11" x14ac:dyDescent="0.4">
      <c r="A91" s="1"/>
      <c r="H91" s="1"/>
      <c r="I91" s="1"/>
    </row>
    <row r="92" spans="1:11" x14ac:dyDescent="0.4">
      <c r="A92" s="1"/>
      <c r="H92" s="1"/>
      <c r="I92" s="1"/>
    </row>
    <row r="93" spans="1:11" x14ac:dyDescent="0.4">
      <c r="A93" s="1"/>
      <c r="H93" s="1"/>
      <c r="I93" s="1"/>
    </row>
    <row r="94" spans="1:11" x14ac:dyDescent="0.4">
      <c r="A94" s="1"/>
      <c r="H94" s="1"/>
      <c r="I94" s="1"/>
    </row>
    <row r="95" spans="1:11" x14ac:dyDescent="0.4">
      <c r="A95" s="1"/>
      <c r="H95" s="1"/>
      <c r="I95" s="1"/>
    </row>
    <row r="96" spans="1:11" x14ac:dyDescent="0.4">
      <c r="A96" s="1"/>
      <c r="H96" s="1"/>
      <c r="I96" s="1"/>
    </row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</sheetData>
  <mergeCells count="32">
    <mergeCell ref="I2:K2"/>
    <mergeCell ref="A11:A14"/>
    <mergeCell ref="H65:I65"/>
    <mergeCell ref="B3:K3"/>
    <mergeCell ref="A65:G65"/>
    <mergeCell ref="D13:E13"/>
    <mergeCell ref="B13:C13"/>
    <mergeCell ref="B11:E12"/>
    <mergeCell ref="J15:J64"/>
    <mergeCell ref="H11:H13"/>
    <mergeCell ref="I11:I13"/>
    <mergeCell ref="A10:I10"/>
    <mergeCell ref="A6:D8"/>
    <mergeCell ref="A9:D9"/>
    <mergeCell ref="E6:I6"/>
    <mergeCell ref="E7:I7"/>
    <mergeCell ref="B79:E79"/>
    <mergeCell ref="A5:J5"/>
    <mergeCell ref="F11:G13"/>
    <mergeCell ref="J11:J13"/>
    <mergeCell ref="A74:K74"/>
    <mergeCell ref="A68:K68"/>
    <mergeCell ref="A72:K72"/>
    <mergeCell ref="A66:I66"/>
    <mergeCell ref="A69:H69"/>
    <mergeCell ref="A73:G73"/>
    <mergeCell ref="A75:G75"/>
    <mergeCell ref="A70:J70"/>
    <mergeCell ref="A67:I67"/>
    <mergeCell ref="J67:K67"/>
    <mergeCell ref="E8:I8"/>
    <mergeCell ref="E9:I9"/>
  </mergeCells>
  <phoneticPr fontId="11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2025-03-10T10:40:22Z</dcterms:modified>
  <cp:category/>
  <cp:contentStatus/>
</cp:coreProperties>
</file>