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2189" documentId="13_ncr:1_{E61B6D90-791F-4464-B501-4E49F6C5C490}" xr6:coauthVersionLast="47" xr6:coauthVersionMax="47" xr10:uidLastSave="{846B5DA9-D567-403C-87BC-C77B0FE84190}"/>
  <bookViews>
    <workbookView xWindow="-23148" yWindow="-108" windowWidth="23256" windowHeight="12456" xr2:uid="{00000000-000D-0000-FFFF-FFFF00000000}"/>
  </bookViews>
  <sheets>
    <sheet name="Додаток №1 Фома пропозиції" sheetId="7" r:id="rId1"/>
  </sheets>
  <definedNames>
    <definedName name="_xlnm.Print_Area" localSheetId="0">'Додаток №1 Фома пропозиції'!$A$1:$T$49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7" l="1"/>
  <c r="M34" i="7" s="1"/>
  <c r="M18" i="7"/>
  <c r="M30" i="7"/>
  <c r="M31" i="7" s="1"/>
  <c r="M27" i="7"/>
  <c r="M28" i="7" s="1"/>
  <c r="M24" i="7"/>
  <c r="M23" i="7"/>
  <c r="M22" i="7"/>
  <c r="M21" i="7"/>
  <c r="M20" i="7"/>
  <c r="M19" i="7"/>
  <c r="M25" i="7" l="1"/>
  <c r="M35" i="7" s="1"/>
</calcChain>
</file>

<file path=xl/sharedStrings.xml><?xml version="1.0" encoding="utf-8"?>
<sst xmlns="http://schemas.openxmlformats.org/spreadsheetml/2006/main" count="73" uniqueCount="71">
  <si>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</si>
  <si>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</si>
  <si>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</si>
  <si>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</si>
  <si>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</si>
  <si>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</si>
  <si>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</si>
  <si>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</si>
  <si>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№ з/п</t>
  </si>
  <si>
    <t>Фірмовий Бланк</t>
  </si>
  <si>
    <t>Марка, модель</t>
  </si>
  <si>
    <t>Діагностика електромережі</t>
  </si>
  <si>
    <t>Тип деталей</t>
  </si>
  <si>
    <t>Рік випуску</t>
  </si>
  <si>
    <r>
      <t xml:space="preserve"> Примітка:</t>
    </r>
    <r>
      <rPr>
        <i/>
        <sz val="11"/>
        <color theme="1"/>
        <rFont val="Times New Roman"/>
        <family val="1"/>
        <charset val="204"/>
      </rPr>
      <t xml:space="preserve"> 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</si>
  <si>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 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</si>
  <si>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 xml:space="preserve"> 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</si>
  <si>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 Ми погоджуємося з умовами, що Замовник має право самостійно зменшити обсяги закупівлі в залежності від наявного фінансування.</t>
  </si>
  <si>
    <t xml:space="preserve"> Ми погоджуємост зафіксувати цінову пропозицію на термін в 90 календарних днів з моменту подачі.</t>
  </si>
  <si>
    <t xml:space="preserve"> Подаючи свою пропозицію ми підтверджуємо повну комплектацію та відповідність умовам зазначеним в Запиті. </t>
  </si>
  <si>
    <t xml:space="preserve"> Пропозицію надати у форматі  .pdf та у форматі Exel</t>
  </si>
  <si>
    <t xml:space="preserve">
 Керівник організації/ФОП:         	                     _________________________ ( ____________________) 
                                                   МП                                         підпис	                                    ПІБ </t>
  </si>
  <si>
    <t>всі запасні частини та матеріали -  оригінального типу</t>
  </si>
  <si>
    <t xml:space="preserve">
Назва послуги</t>
  </si>
  <si>
    <t>**Товариство Червоного Хреста України залишає за собою право здійснювати закупівлі за окремими позиціями/лотами.</t>
  </si>
  <si>
    <t xml:space="preserve"> Орієнтовна сума договору:   600 000,00  грн.</t>
  </si>
  <si>
    <r>
      <t>(</t>
    </r>
    <r>
      <rPr>
        <b/>
        <i/>
        <sz val="12"/>
        <color theme="1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 xml:space="preserve">), надає свою пропозицію щодо участі у закупівлі </t>
    </r>
    <r>
      <rPr>
        <b/>
        <i/>
        <sz val="12"/>
        <color theme="1"/>
        <rFont val="Times New Roman"/>
        <family val="1"/>
        <charset val="204"/>
      </rPr>
      <t>"Послуг сервісного, технічного обслуговування та ремонту складської техніки Toyota, Hyster, Linde, Goodsense".</t>
    </r>
  </si>
  <si>
    <r>
      <t xml:space="preserve"> УМОВИ ОПЛАТИ (погоджені учасником):</t>
    </r>
    <r>
      <rPr>
        <sz val="11"/>
        <color theme="1"/>
        <rFont val="Times New Roman"/>
        <family val="1"/>
        <charset val="204"/>
      </rPr>
      <t xml:space="preserve"> _______________________  </t>
    </r>
    <r>
      <rPr>
        <i/>
        <sz val="11"/>
        <color theme="1"/>
        <rFont val="Times New Roman"/>
        <family val="1"/>
        <charset val="204"/>
      </rPr>
      <t>(</t>
    </r>
    <r>
      <rPr>
        <b/>
        <i/>
        <sz val="11"/>
        <color rgb="FFFF0000"/>
        <rFont val="Times New Roman"/>
        <family val="1"/>
        <charset val="204"/>
      </rPr>
      <t>прописати у %</t>
    </r>
    <r>
      <rPr>
        <i/>
        <sz val="11"/>
        <color theme="1"/>
        <rFont val="Times New Roman"/>
        <family val="1"/>
        <charset val="204"/>
      </rPr>
      <t>)</t>
    </r>
  </si>
  <si>
    <r>
      <t xml:space="preserve"> Учасники повинні надсилати цінові пропозиції з підписом і печаткою</t>
    </r>
    <r>
      <rPr>
        <i/>
        <sz val="11"/>
        <rFont val="Times New Roman"/>
        <family val="1"/>
        <charset val="204"/>
      </rPr>
      <t xml:space="preserve"> (занаявності).</t>
    </r>
  </si>
  <si>
    <r>
      <t xml:space="preserve">Вартість </t>
    </r>
    <r>
      <rPr>
        <b/>
        <i/>
        <u/>
        <sz val="12"/>
        <color rgb="FF000000"/>
        <rFont val="Times New Roman"/>
        <family val="1"/>
        <charset val="204"/>
      </rPr>
      <t>1 послуги</t>
    </r>
    <r>
      <rPr>
        <b/>
        <sz val="12"/>
        <color rgb="FF000000"/>
        <rFont val="Times New Roman"/>
        <family val="1"/>
        <charset val="204"/>
      </rPr>
      <t xml:space="preserve"> з урахуванням матеріалів </t>
    </r>
    <r>
      <rPr>
        <sz val="12"/>
        <color rgb="FF000000"/>
        <rFont val="Times New Roman"/>
        <family val="1"/>
        <charset val="204"/>
      </rPr>
      <t xml:space="preserve">(з врахуванням всіх податків та зборів) </t>
    </r>
    <r>
      <rPr>
        <b/>
        <sz val="12"/>
        <color rgb="FF000000"/>
        <rFont val="Times New Roman"/>
        <family val="1"/>
        <charset val="204"/>
      </rPr>
      <t>грн.</t>
    </r>
  </si>
  <si>
    <t>Заміна фільтра паливного з урахуванням матеріалів</t>
  </si>
  <si>
    <t>Заміна гідравлічного насоса з урахуванням матеріалів</t>
  </si>
  <si>
    <r>
      <rPr>
        <b/>
        <sz val="11"/>
        <color rgb="FF000000"/>
        <rFont val="Times New Roman"/>
        <family val="1"/>
        <charset val="204"/>
      </rPr>
      <t>Всього вартість пропозиції</t>
    </r>
    <r>
      <rPr>
        <sz val="11"/>
        <color rgb="FF000000"/>
        <rFont val="Times New Roman"/>
        <family val="1"/>
        <charset val="204"/>
      </rPr>
      <t xml:space="preserve">  </t>
    </r>
    <r>
      <rPr>
        <i/>
        <sz val="11"/>
        <color rgb="FF000000"/>
        <rFont val="Times New Roman"/>
        <family val="1"/>
        <charset val="204"/>
      </rPr>
      <t>(з врахуванням всіх податків та зборів)</t>
    </r>
    <r>
      <rPr>
        <b/>
        <sz val="11"/>
        <color rgb="FF000000"/>
        <rFont val="Times New Roman"/>
        <family val="1"/>
        <charset val="204"/>
      </rPr>
      <t xml:space="preserve"> грн</t>
    </r>
    <r>
      <rPr>
        <sz val="11"/>
        <color rgb="FF000000"/>
        <rFont val="Times New Roman"/>
        <family val="1"/>
        <charset val="204"/>
      </rPr>
      <t>.</t>
    </r>
  </si>
  <si>
    <t>Заводський номер</t>
  </si>
  <si>
    <t>№ шасі (рами)</t>
  </si>
  <si>
    <t>68-32085</t>
  </si>
  <si>
    <t xml:space="preserve"> 8FBMK16T-12272</t>
  </si>
  <si>
    <t>608FDF25-80254</t>
  </si>
  <si>
    <t>608FDF25-80261</t>
  </si>
  <si>
    <t>SN: 5FD18-14680</t>
  </si>
  <si>
    <t>дані відсутні</t>
  </si>
  <si>
    <t>407FG18-21428</t>
  </si>
  <si>
    <t>L177B03652C</t>
  </si>
  <si>
    <t>H2X393W06730</t>
  </si>
  <si>
    <t>04P110001M0018008</t>
  </si>
  <si>
    <t>608FDF25-80258</t>
  </si>
  <si>
    <t>ВСЬОГО вартість пропозиції за ЛОТ №1, грн.</t>
  </si>
  <si>
    <t>ВСЬОГО вартість пропозиції за ЛОТ №2, грн.</t>
  </si>
  <si>
    <t>ВСЬОГО вартість пропозиції за ЛОТ №3, грн.</t>
  </si>
  <si>
    <t>ВСЬОГО вартість пропозиції за ЛОТ №4, грн.</t>
  </si>
  <si>
    <t>ЗАГАЛЬНА вартість за Лотами, грн.</t>
  </si>
  <si>
    <t>Додаток №1 до Запиту_1825SP</t>
  </si>
  <si>
    <r>
      <rPr>
        <b/>
        <sz val="12"/>
        <color theme="1"/>
        <rFont val="Times New Roman"/>
        <family val="1"/>
        <charset val="204"/>
      </rPr>
      <t xml:space="preserve"> </t>
    </r>
    <r>
      <rPr>
        <b/>
        <u/>
        <sz val="12"/>
        <color theme="1"/>
        <rFont val="Times New Roman"/>
        <family val="1"/>
        <charset val="204"/>
      </rPr>
      <t xml:space="preserve">Додаткова інформація:
</t>
    </r>
    <r>
      <rPr>
        <sz val="12"/>
        <color theme="1"/>
        <rFont val="Times New Roman"/>
        <family val="1"/>
        <charset val="204"/>
      </rPr>
      <t xml:space="preserve">
Вважається, що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Учасник / Постачальник послуг</t>
    </r>
    <r>
      <rPr>
        <sz val="12"/>
        <color theme="1"/>
        <rFont val="Times New Roman"/>
        <family val="1"/>
        <charset val="204"/>
      </rPr>
      <t xml:space="preserve"> повністю розуміє обсяг робіт/послуг. 
Кількість послуг, найменування робіт, види послуг, зазначена техніка можуть змінюватись / доповнюватись в залежності від потреб.
</t>
    </r>
    <r>
      <rPr>
        <sz val="12"/>
        <rFont val="Times New Roman"/>
        <family val="1"/>
        <charset val="204"/>
      </rPr>
      <t>Запасні частини, комплектуючі та матеріали для виконання ремонту і технічного обслуговування мають бути новими та оригінального типу. 
Матеріали для виконання ремонту та технічного обслуговування забезпечує Постачальник послуг та їх вартість включено в цінову пропозицію.
Ми погоджуємось, що всі витрати, пов’язані з наданням послуг/виконанням робіт здійснюються за рахунок Постачальника та їх вартість включено в цінову пропозицію.
Послуги з технічного обслуговування та ремонту складської техніки надаються безпосередньо за місцем розташування складської техніки на території України (точна адреса буде повідомлена переможцю закупівлі).</t>
    </r>
    <r>
      <rPr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Термін надання послуг - протягом строку дії договору. </t>
    </r>
  </si>
  <si>
    <t>Електроштабелер Toyota SWE140</t>
  </si>
  <si>
    <t>Електронавантажувач Toyota 8FBMK16T FSV4700</t>
  </si>
  <si>
    <t>Автонавантажувач Toyota 62-8FDF20 FV3000</t>
  </si>
  <si>
    <t>Автонавантажувач Toyota 62-8FDF25 FV3000</t>
  </si>
  <si>
    <t>Автонавантажувач Toyota 62-8FDF25 FSV4500</t>
  </si>
  <si>
    <t>Автонавантажувач Toyota 42-7FG15</t>
  </si>
  <si>
    <t xml:space="preserve">Автонавантажувач Toyota  02-5FD15 </t>
  </si>
  <si>
    <t>Заміна моторного масла з урахуванням матеріалів, що рекомендовані виробником</t>
  </si>
  <si>
    <t xml:space="preserve">Заміна вил з урахуванням матеріалів </t>
  </si>
  <si>
    <t>Заміна стартера з урахуванням матеріалів</t>
  </si>
  <si>
    <t xml:space="preserve">                                                                                                                       ЛОТ №1</t>
  </si>
  <si>
    <t xml:space="preserve">                                                                                                                        ЛОТ №2</t>
  </si>
  <si>
    <t xml:space="preserve">                                                                                                                      ЛОТ №3</t>
  </si>
  <si>
    <t xml:space="preserve">                                                                                                                     ЛОТ № 4 </t>
  </si>
  <si>
    <t>Автонавантажувач Hyster H3.0FT</t>
  </si>
  <si>
    <t>Автонавантажувач Linde H 30T</t>
  </si>
  <si>
    <t>Автонавантажувач Goodsense FD30-221013517</t>
  </si>
  <si>
    <t>Заміна термостата з урахуванням матеріалів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</si>
</sst>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u/>
      <sz val="12"/>
      <color rgb="FF00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0" fillId="0" borderId="3" xfId="0" applyBorder="1"/>
    <xf numFmtId="0" fontId="6" fillId="0" borderId="0" xfId="0" applyFont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4" fontId="3" fillId="0" borderId="20" xfId="0" applyNumberFormat="1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27" fillId="3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5" fillId="2" borderId="1" xfId="0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164" fontId="17" fillId="0" borderId="11" xfId="0" applyNumberFormat="1" applyFont="1" applyBorder="1" applyAlignment="1">
      <alignment horizontal="center" vertical="center" wrapText="1"/>
    </xf>
    <xf numFmtId="164" fontId="17" fillId="0" borderId="12" xfId="0" applyNumberFormat="1" applyFont="1" applyBorder="1" applyAlignment="1">
      <alignment horizontal="center" vertical="center" wrapText="1"/>
    </xf>
    <xf numFmtId="164" fontId="17" fillId="0" borderId="23" xfId="0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0" fillId="0" borderId="20" xfId="0" applyBorder="1"/>
    <xf numFmtId="0" fontId="15" fillId="2" borderId="3" xfId="0" applyFont="1" applyFill="1" applyBorder="1" applyAlignment="1">
      <alignment horizontal="right" vertical="center"/>
    </xf>
    <xf numFmtId="0" fontId="15" fillId="3" borderId="25" xfId="0" applyFont="1" applyFill="1" applyBorder="1" applyAlignment="1">
      <alignment horizontal="right" vertical="center"/>
    </xf>
    <xf numFmtId="164" fontId="28" fillId="2" borderId="26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T48"/>
  <sheetViews>
    <sheetView showGridLines="0" tabSelected="1" view="pageBreakPreview" topLeftCell="A5" zoomScale="80" zoomScaleNormal="85" zoomScaleSheetLayoutView="80" workbookViewId="0">
      <selection activeCell="A40" sqref="A40:L40"/>
    </sheetView>
  </sheetViews>
  <sheetFormatPr defaultRowHeight="14.4" x14ac:dyDescent="0.3"/>
  <cols>
    <col min="1" max="1" width="3.33203125" customWidth="1"/>
    <col min="2" max="2" width="37.77734375" customWidth="1"/>
    <col min="3" max="3" width="16" customWidth="1"/>
    <col min="4" max="4" width="18.88671875" customWidth="1"/>
    <col min="5" max="5" width="9.109375" customWidth="1"/>
    <col min="6" max="6" width="14.6640625" customWidth="1"/>
    <col min="7" max="7" width="17" customWidth="1"/>
    <col min="8" max="8" width="14.109375" customWidth="1"/>
    <col min="9" max="9" width="13.5546875" customWidth="1"/>
    <col min="10" max="10" width="15.88671875" customWidth="1"/>
    <col min="11" max="11" width="14.77734375" customWidth="1"/>
    <col min="12" max="12" width="15.21875" customWidth="1"/>
    <col min="13" max="13" width="15.5546875" customWidth="1"/>
    <col min="14" max="14" width="0.33203125" customWidth="1"/>
    <col min="15" max="15" width="5.21875" hidden="1" customWidth="1"/>
    <col min="16" max="16" width="17.6640625" hidden="1" customWidth="1"/>
    <col min="17" max="17" width="13.6640625" hidden="1" customWidth="1"/>
    <col min="18" max="19" width="14.6640625" hidden="1" customWidth="1"/>
    <col min="20" max="20" width="30.5546875" hidden="1" customWidth="1"/>
  </cols>
  <sheetData>
    <row r="1" spans="1:20" ht="18.600000000000001" customHeight="1" x14ac:dyDescent="0.3">
      <c r="A1" s="16" t="s">
        <v>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16"/>
    </row>
    <row r="2" spans="1:20" ht="14.4" customHeight="1" x14ac:dyDescent="0.3">
      <c r="A2" s="52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29"/>
    </row>
    <row r="3" spans="1:20" ht="17.399999999999999" x14ac:dyDescent="0.3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7"/>
    </row>
    <row r="4" spans="1:20" ht="12.6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1"/>
      <c r="L4" s="1"/>
      <c r="M4" s="1"/>
      <c r="N4" s="1"/>
    </row>
    <row r="5" spans="1:20" ht="23.4" customHeight="1" x14ac:dyDescent="0.3">
      <c r="A5" s="55" t="s">
        <v>26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18"/>
    </row>
    <row r="6" spans="1:20" ht="15" customHeight="1" x14ac:dyDescent="0.3">
      <c r="A6" s="57" t="s">
        <v>1</v>
      </c>
      <c r="B6" s="58"/>
      <c r="C6" s="58"/>
      <c r="D6" s="58"/>
      <c r="E6" s="59"/>
      <c r="F6" s="85" t="s">
        <v>2</v>
      </c>
      <c r="G6" s="85"/>
      <c r="H6" s="85"/>
      <c r="I6" s="85"/>
      <c r="J6" s="85"/>
      <c r="K6" s="85"/>
      <c r="L6" s="85"/>
      <c r="M6" s="85"/>
    </row>
    <row r="7" spans="1:20" ht="15" customHeight="1" x14ac:dyDescent="0.3">
      <c r="A7" s="60"/>
      <c r="B7" s="61"/>
      <c r="C7" s="61"/>
      <c r="D7" s="61"/>
      <c r="E7" s="62"/>
      <c r="F7" s="85" t="s">
        <v>3</v>
      </c>
      <c r="G7" s="85"/>
      <c r="H7" s="85"/>
      <c r="I7" s="85"/>
      <c r="J7" s="85"/>
      <c r="K7" s="85"/>
      <c r="L7" s="85"/>
      <c r="M7" s="85"/>
    </row>
    <row r="8" spans="1:20" ht="15" customHeight="1" x14ac:dyDescent="0.3">
      <c r="A8" s="63"/>
      <c r="B8" s="64"/>
      <c r="C8" s="64"/>
      <c r="D8" s="64"/>
      <c r="E8" s="65"/>
      <c r="F8" s="85" t="s">
        <v>4</v>
      </c>
      <c r="G8" s="85"/>
      <c r="H8" s="85"/>
      <c r="I8" s="85"/>
      <c r="J8" s="85"/>
      <c r="K8" s="85"/>
      <c r="L8" s="85"/>
      <c r="M8" s="85"/>
    </row>
    <row r="9" spans="1:20" ht="22.2" customHeight="1" x14ac:dyDescent="0.3">
      <c r="A9" s="66" t="s">
        <v>5</v>
      </c>
      <c r="B9" s="56"/>
      <c r="C9" s="56"/>
      <c r="D9" s="56"/>
      <c r="E9" s="67"/>
      <c r="F9" s="85" t="s">
        <v>6</v>
      </c>
      <c r="G9" s="85"/>
      <c r="H9" s="85"/>
      <c r="I9" s="85"/>
      <c r="J9" s="85"/>
      <c r="K9" s="85"/>
      <c r="L9" s="85"/>
      <c r="M9" s="85"/>
    </row>
    <row r="10" spans="1:20" ht="10.199999999999999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" customHeight="1" x14ac:dyDescent="0.3">
      <c r="A11" s="86" t="s">
        <v>52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8"/>
    </row>
    <row r="12" spans="1:20" ht="141.6" customHeight="1" x14ac:dyDescent="0.3">
      <c r="A12" s="89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1"/>
    </row>
    <row r="13" spans="1:20" ht="12" customHeight="1" x14ac:dyDescent="0.3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67"/>
    </row>
    <row r="14" spans="1:20" ht="124.2" customHeight="1" x14ac:dyDescent="0.3">
      <c r="A14" s="50" t="s">
        <v>8</v>
      </c>
      <c r="B14" s="20" t="s">
        <v>23</v>
      </c>
      <c r="C14" s="44" t="s">
        <v>33</v>
      </c>
      <c r="D14" s="44" t="s">
        <v>34</v>
      </c>
      <c r="E14" s="51" t="s">
        <v>13</v>
      </c>
      <c r="F14" s="19" t="s">
        <v>30</v>
      </c>
      <c r="G14" s="19" t="s">
        <v>60</v>
      </c>
      <c r="H14" s="19" t="s">
        <v>31</v>
      </c>
      <c r="I14" s="19" t="s">
        <v>61</v>
      </c>
      <c r="J14" s="19" t="s">
        <v>11</v>
      </c>
      <c r="K14" s="23" t="s">
        <v>62</v>
      </c>
      <c r="L14" s="23" t="s">
        <v>70</v>
      </c>
      <c r="M14" s="19" t="s">
        <v>32</v>
      </c>
    </row>
    <row r="15" spans="1:20" ht="21.6" customHeight="1" x14ac:dyDescent="0.3">
      <c r="A15" s="50"/>
      <c r="B15" s="24" t="s">
        <v>12</v>
      </c>
      <c r="C15" s="45"/>
      <c r="D15" s="45"/>
      <c r="E15" s="51"/>
      <c r="F15" s="68" t="s">
        <v>22</v>
      </c>
      <c r="G15" s="69"/>
      <c r="H15" s="69"/>
      <c r="I15" s="69"/>
      <c r="J15" s="69"/>
      <c r="K15" s="69"/>
      <c r="L15" s="69"/>
      <c r="M15" s="70"/>
    </row>
    <row r="16" spans="1:20" ht="26.4" customHeight="1" x14ac:dyDescent="0.3">
      <c r="A16" s="50"/>
      <c r="B16" s="20" t="s">
        <v>10</v>
      </c>
      <c r="C16" s="46"/>
      <c r="D16" s="46"/>
      <c r="E16" s="51"/>
      <c r="F16" s="71" t="s">
        <v>29</v>
      </c>
      <c r="G16" s="72"/>
      <c r="H16" s="72"/>
      <c r="I16" s="72"/>
      <c r="J16" s="72"/>
      <c r="K16" s="72"/>
      <c r="L16" s="72"/>
      <c r="M16" s="73"/>
    </row>
    <row r="17" spans="1:13" ht="26.4" customHeight="1" x14ac:dyDescent="0.3">
      <c r="A17" s="47" t="s">
        <v>63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9"/>
    </row>
    <row r="18" spans="1:13" ht="37.200000000000003" customHeight="1" x14ac:dyDescent="0.3">
      <c r="A18" s="6">
        <v>1</v>
      </c>
      <c r="B18" s="21" t="s">
        <v>53</v>
      </c>
      <c r="C18" s="5" t="s">
        <v>35</v>
      </c>
      <c r="D18" s="5">
        <v>6832085</v>
      </c>
      <c r="E18" s="22">
        <v>2021</v>
      </c>
      <c r="F18" s="5"/>
      <c r="G18" s="5"/>
      <c r="H18" s="5"/>
      <c r="I18" s="5"/>
      <c r="J18" s="5"/>
      <c r="K18" s="7"/>
      <c r="L18" s="7"/>
      <c r="M18" s="9">
        <f>SUM(F18:L18)</f>
        <v>0</v>
      </c>
    </row>
    <row r="19" spans="1:13" ht="40.200000000000003" customHeight="1" x14ac:dyDescent="0.3">
      <c r="A19" s="6">
        <v>2</v>
      </c>
      <c r="B19" s="21" t="s">
        <v>54</v>
      </c>
      <c r="C19" s="5">
        <v>12272</v>
      </c>
      <c r="D19" s="5" t="s">
        <v>36</v>
      </c>
      <c r="E19" s="22">
        <v>2022</v>
      </c>
      <c r="F19" s="5"/>
      <c r="G19" s="5"/>
      <c r="H19" s="5"/>
      <c r="I19" s="5"/>
      <c r="J19" s="5"/>
      <c r="K19" s="7"/>
      <c r="L19" s="7"/>
      <c r="M19" s="9">
        <f>SUM(F19:L19)</f>
        <v>0</v>
      </c>
    </row>
    <row r="20" spans="1:13" ht="33.6" customHeight="1" x14ac:dyDescent="0.3">
      <c r="A20" s="6">
        <v>3</v>
      </c>
      <c r="B20" s="21" t="s">
        <v>55</v>
      </c>
      <c r="C20" s="5">
        <v>80254</v>
      </c>
      <c r="D20" s="5" t="s">
        <v>37</v>
      </c>
      <c r="E20" s="22">
        <v>2022</v>
      </c>
      <c r="F20" s="5"/>
      <c r="G20" s="5"/>
      <c r="H20" s="5"/>
      <c r="I20" s="5"/>
      <c r="J20" s="5"/>
      <c r="K20" s="7"/>
      <c r="L20" s="7"/>
      <c r="M20" s="9">
        <f>SUM(F20:L20)</f>
        <v>0</v>
      </c>
    </row>
    <row r="21" spans="1:13" ht="33" customHeight="1" x14ac:dyDescent="0.3">
      <c r="A21" s="6">
        <v>4</v>
      </c>
      <c r="B21" s="21" t="s">
        <v>56</v>
      </c>
      <c r="C21" s="5">
        <v>80258</v>
      </c>
      <c r="D21" s="5" t="s">
        <v>45</v>
      </c>
      <c r="E21" s="22">
        <v>2022</v>
      </c>
      <c r="F21" s="5"/>
      <c r="G21" s="5"/>
      <c r="H21" s="5"/>
      <c r="I21" s="5"/>
      <c r="J21" s="5"/>
      <c r="K21" s="7"/>
      <c r="L21" s="7"/>
      <c r="M21" s="9">
        <f>SUM(F21:L21)</f>
        <v>0</v>
      </c>
    </row>
    <row r="22" spans="1:13" ht="35.4" customHeight="1" x14ac:dyDescent="0.3">
      <c r="A22" s="6">
        <v>5</v>
      </c>
      <c r="B22" s="21" t="s">
        <v>57</v>
      </c>
      <c r="C22" s="5">
        <v>80261</v>
      </c>
      <c r="D22" s="5" t="s">
        <v>38</v>
      </c>
      <c r="E22" s="22">
        <v>2022</v>
      </c>
      <c r="F22" s="5"/>
      <c r="G22" s="5"/>
      <c r="H22" s="5"/>
      <c r="I22" s="5"/>
      <c r="J22" s="5"/>
      <c r="K22" s="7"/>
      <c r="L22" s="7"/>
      <c r="M22" s="9">
        <f>SUM(F22:L22)</f>
        <v>0</v>
      </c>
    </row>
    <row r="23" spans="1:13" ht="30" customHeight="1" x14ac:dyDescent="0.3">
      <c r="A23" s="6">
        <v>6</v>
      </c>
      <c r="B23" s="21" t="s">
        <v>58</v>
      </c>
      <c r="C23" s="5">
        <v>21428</v>
      </c>
      <c r="D23" s="5" t="s">
        <v>41</v>
      </c>
      <c r="E23" s="22">
        <v>2005</v>
      </c>
      <c r="F23" s="5"/>
      <c r="G23" s="5"/>
      <c r="H23" s="5"/>
      <c r="I23" s="5"/>
      <c r="J23" s="5"/>
      <c r="K23" s="7"/>
      <c r="L23" s="7"/>
      <c r="M23" s="9">
        <f>SUM(F23:L23)</f>
        <v>0</v>
      </c>
    </row>
    <row r="24" spans="1:13" ht="30" customHeight="1" thickBot="1" x14ac:dyDescent="0.35">
      <c r="A24" s="6">
        <v>7</v>
      </c>
      <c r="B24" s="21" t="s">
        <v>59</v>
      </c>
      <c r="C24" s="5" t="s">
        <v>39</v>
      </c>
      <c r="D24" s="5" t="s">
        <v>40</v>
      </c>
      <c r="E24" s="22">
        <v>2005</v>
      </c>
      <c r="F24" s="5"/>
      <c r="G24" s="5"/>
      <c r="H24" s="5"/>
      <c r="I24" s="5"/>
      <c r="J24" s="5"/>
      <c r="K24" s="7"/>
      <c r="L24" s="7"/>
      <c r="M24" s="26">
        <f>SUM(F24:L24)</f>
        <v>0</v>
      </c>
    </row>
    <row r="25" spans="1:13" ht="30" customHeight="1" thickBot="1" x14ac:dyDescent="0.35">
      <c r="A25" s="33" t="s">
        <v>46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27">
        <f>SUM(M18:M24)</f>
        <v>0</v>
      </c>
    </row>
    <row r="26" spans="1:13" ht="30" customHeight="1" x14ac:dyDescent="0.3">
      <c r="A26" s="35" t="s">
        <v>64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</row>
    <row r="27" spans="1:13" ht="30" customHeight="1" thickBot="1" x14ac:dyDescent="0.35">
      <c r="A27" s="6">
        <v>8</v>
      </c>
      <c r="B27" s="21" t="s">
        <v>67</v>
      </c>
      <c r="C27" s="5" t="s">
        <v>42</v>
      </c>
      <c r="D27" s="5" t="s">
        <v>40</v>
      </c>
      <c r="E27" s="22">
        <v>2005</v>
      </c>
      <c r="F27" s="5"/>
      <c r="G27" s="5"/>
      <c r="H27" s="5"/>
      <c r="I27" s="5"/>
      <c r="J27" s="5"/>
      <c r="K27" s="7"/>
      <c r="L27" s="7"/>
      <c r="M27" s="26">
        <f>SUM(F27:L27)</f>
        <v>0</v>
      </c>
    </row>
    <row r="28" spans="1:13" ht="30" customHeight="1" thickBot="1" x14ac:dyDescent="0.35">
      <c r="A28" s="33" t="s">
        <v>47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27">
        <f>SUM(M27)</f>
        <v>0</v>
      </c>
    </row>
    <row r="29" spans="1:13" ht="30" customHeight="1" x14ac:dyDescent="0.3">
      <c r="A29" s="35" t="s">
        <v>65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7"/>
    </row>
    <row r="30" spans="1:13" ht="30" customHeight="1" thickBot="1" x14ac:dyDescent="0.35">
      <c r="A30" s="6">
        <v>9</v>
      </c>
      <c r="B30" s="21" t="s">
        <v>68</v>
      </c>
      <c r="C30" s="21" t="s">
        <v>43</v>
      </c>
      <c r="D30" s="5" t="s">
        <v>40</v>
      </c>
      <c r="E30" s="22">
        <v>2008</v>
      </c>
      <c r="F30" s="5"/>
      <c r="G30" s="5"/>
      <c r="H30" s="5"/>
      <c r="I30" s="5"/>
      <c r="J30" s="5"/>
      <c r="K30" s="7"/>
      <c r="L30" s="7"/>
      <c r="M30" s="26">
        <f>SUM(F30:L30)</f>
        <v>0</v>
      </c>
    </row>
    <row r="31" spans="1:13" ht="30" customHeight="1" thickBot="1" x14ac:dyDescent="0.35">
      <c r="A31" s="33" t="s">
        <v>48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27">
        <f>SUM(M30)</f>
        <v>0</v>
      </c>
    </row>
    <row r="32" spans="1:13" ht="30" customHeight="1" x14ac:dyDescent="0.3">
      <c r="A32" s="74" t="s">
        <v>66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6"/>
    </row>
    <row r="33" spans="1:20" ht="30" customHeight="1" thickBot="1" x14ac:dyDescent="0.35">
      <c r="A33" s="77">
        <v>10</v>
      </c>
      <c r="B33" s="78" t="s">
        <v>69</v>
      </c>
      <c r="C33" s="79">
        <v>221013517</v>
      </c>
      <c r="D33" s="79" t="s">
        <v>44</v>
      </c>
      <c r="E33" s="80">
        <v>2021</v>
      </c>
      <c r="F33" s="79"/>
      <c r="G33" s="79"/>
      <c r="H33" s="79"/>
      <c r="I33" s="79"/>
      <c r="J33" s="79"/>
      <c r="K33" s="81"/>
      <c r="L33" s="81"/>
      <c r="M33" s="26">
        <f>SUM(F33:L33)</f>
        <v>0</v>
      </c>
    </row>
    <row r="34" spans="1:20" ht="24.6" customHeight="1" thickBot="1" x14ac:dyDescent="0.35">
      <c r="A34" s="82" t="s">
        <v>49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4">
        <f>SUM(M33)</f>
        <v>0</v>
      </c>
    </row>
    <row r="35" spans="1:20" ht="24.6" customHeight="1" thickBot="1" x14ac:dyDescent="0.35">
      <c r="A35" s="83" t="s">
        <v>50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28">
        <f>M34+M31+M28+M25</f>
        <v>0</v>
      </c>
    </row>
    <row r="36" spans="1:20" s="1" customFormat="1" ht="15.6" customHeight="1" x14ac:dyDescent="0.4">
      <c r="A36" s="40" t="s">
        <v>7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25"/>
    </row>
    <row r="37" spans="1:20" s="1" customFormat="1" ht="16.2" customHeight="1" x14ac:dyDescent="0.4">
      <c r="A37" s="41" t="s">
        <v>24</v>
      </c>
      <c r="B37" s="41"/>
      <c r="C37" s="41"/>
      <c r="D37" s="41"/>
      <c r="E37" s="41"/>
      <c r="F37" s="41"/>
      <c r="G37" s="41"/>
      <c r="H37" s="41"/>
      <c r="I37" s="41"/>
      <c r="J37" s="41"/>
      <c r="K37" s="13"/>
      <c r="L37" s="13"/>
      <c r="M37" s="13"/>
      <c r="N37" s="13"/>
      <c r="O37" s="13"/>
      <c r="P37" s="13"/>
      <c r="Q37" s="13"/>
    </row>
    <row r="38" spans="1:20" ht="23.4" customHeight="1" x14ac:dyDescent="0.3">
      <c r="A38" s="39" t="s">
        <v>25</v>
      </c>
      <c r="B38" s="39"/>
      <c r="C38" s="39"/>
      <c r="D38" s="39"/>
      <c r="E38" s="39"/>
      <c r="F38" s="39"/>
      <c r="G38" s="39"/>
      <c r="H38" s="39"/>
      <c r="I38" s="39"/>
      <c r="J38" s="39"/>
      <c r="K38" s="14"/>
      <c r="L38" s="14"/>
      <c r="M38" s="14"/>
      <c r="N38" s="12"/>
      <c r="O38" s="14"/>
      <c r="P38" s="14"/>
      <c r="Q38" s="14"/>
      <c r="R38" s="14"/>
    </row>
    <row r="39" spans="1:20" s="1" customFormat="1" ht="29.4" customHeight="1" x14ac:dyDescent="0.4">
      <c r="A39" s="42" t="s">
        <v>27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12"/>
      <c r="M39" s="12"/>
      <c r="O39" s="12"/>
      <c r="P39" s="12"/>
      <c r="Q39" s="12"/>
      <c r="R39" s="12"/>
      <c r="S39" s="12"/>
    </row>
    <row r="40" spans="1:20" s="1" customFormat="1" ht="16.8" customHeight="1" x14ac:dyDescent="0.4">
      <c r="A40" s="43" t="s">
        <v>14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11"/>
      <c r="N40" s="11"/>
      <c r="O40" s="11"/>
      <c r="P40" s="11"/>
      <c r="Q40" s="11"/>
      <c r="R40" s="11"/>
      <c r="S40" s="11"/>
    </row>
    <row r="41" spans="1:20" ht="22.8" customHeight="1" x14ac:dyDescent="0.3">
      <c r="A41" s="38" t="s">
        <v>15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8"/>
      <c r="M41" s="8"/>
      <c r="N41" s="8"/>
      <c r="O41" s="8"/>
      <c r="P41" s="8"/>
      <c r="Q41" s="8"/>
      <c r="R41" s="8"/>
      <c r="S41" s="8"/>
      <c r="T41" s="8"/>
    </row>
    <row r="42" spans="1:20" ht="16.2" customHeight="1" x14ac:dyDescent="0.3">
      <c r="A42" s="38" t="s">
        <v>16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8"/>
      <c r="N42" s="8"/>
      <c r="O42" s="8"/>
      <c r="P42" s="8"/>
      <c r="Q42" s="8"/>
      <c r="R42" s="8"/>
      <c r="S42" s="8"/>
    </row>
    <row r="43" spans="1:20" ht="22.65" customHeight="1" x14ac:dyDescent="0.3">
      <c r="A43" s="38" t="s">
        <v>17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8"/>
      <c r="N43" s="8"/>
      <c r="O43" s="8"/>
      <c r="P43" s="8"/>
      <c r="Q43" s="8"/>
      <c r="R43" s="8"/>
      <c r="S43" s="8"/>
      <c r="T43" s="8"/>
    </row>
    <row r="44" spans="1:20" ht="13.2" customHeight="1" x14ac:dyDescent="0.3">
      <c r="A44" s="38" t="s">
        <v>18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8"/>
      <c r="N44" s="8"/>
      <c r="O44" s="8"/>
      <c r="P44" s="8"/>
      <c r="Q44" s="8"/>
      <c r="R44" s="8"/>
      <c r="S44" s="8"/>
      <c r="T44" s="8"/>
    </row>
    <row r="45" spans="1:20" ht="22.65" customHeight="1" x14ac:dyDescent="0.3">
      <c r="A45" s="38" t="s">
        <v>19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8"/>
      <c r="N45" s="8"/>
      <c r="O45" s="8"/>
      <c r="P45" s="8"/>
      <c r="Q45" s="8"/>
      <c r="R45" s="8"/>
      <c r="S45" s="8"/>
      <c r="T45" s="8"/>
    </row>
    <row r="46" spans="1:20" ht="16.8" customHeight="1" x14ac:dyDescent="0.3">
      <c r="A46" s="30" t="s">
        <v>20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15"/>
      <c r="M46" s="8"/>
      <c r="N46" s="8"/>
      <c r="O46" s="8"/>
      <c r="P46" s="8"/>
      <c r="Q46" s="8"/>
      <c r="R46" s="8"/>
      <c r="S46" s="8"/>
      <c r="T46" s="8"/>
    </row>
    <row r="47" spans="1:20" ht="22.65" customHeight="1" x14ac:dyDescent="0.3">
      <c r="A47" s="31" t="s">
        <v>28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3">
      <c r="A48" s="32" t="s">
        <v>21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10"/>
      <c r="M48" s="10"/>
      <c r="N48" s="10"/>
      <c r="O48" s="10"/>
      <c r="P48" s="10"/>
      <c r="Q48" s="10"/>
      <c r="R48" s="10"/>
      <c r="S48" s="10"/>
      <c r="T48" s="10"/>
    </row>
  </sheetData>
  <mergeCells count="40">
    <mergeCell ref="A36:M36"/>
    <mergeCell ref="B1:M1"/>
    <mergeCell ref="A2:M2"/>
    <mergeCell ref="A3:M3"/>
    <mergeCell ref="A5:M5"/>
    <mergeCell ref="F6:M6"/>
    <mergeCell ref="F7:M7"/>
    <mergeCell ref="F8:M8"/>
    <mergeCell ref="F9:M9"/>
    <mergeCell ref="A11:M12"/>
    <mergeCell ref="A13:M13"/>
    <mergeCell ref="A31:L31"/>
    <mergeCell ref="A32:M32"/>
    <mergeCell ref="A34:L34"/>
    <mergeCell ref="A35:L35"/>
    <mergeCell ref="A6:E8"/>
    <mergeCell ref="A9:E9"/>
    <mergeCell ref="F15:M15"/>
    <mergeCell ref="F16:M16"/>
    <mergeCell ref="A37:J37"/>
    <mergeCell ref="A39:K39"/>
    <mergeCell ref="A40:L40"/>
    <mergeCell ref="C14:C16"/>
    <mergeCell ref="D14:D16"/>
    <mergeCell ref="A14:A16"/>
    <mergeCell ref="E14:E16"/>
    <mergeCell ref="A17:M17"/>
    <mergeCell ref="A25:L25"/>
    <mergeCell ref="A28:L28"/>
    <mergeCell ref="A26:M26"/>
    <mergeCell ref="A29:M29"/>
    <mergeCell ref="A46:K46"/>
    <mergeCell ref="A47:L47"/>
    <mergeCell ref="A48:K48"/>
    <mergeCell ref="A41:K41"/>
    <mergeCell ref="A42:L42"/>
    <mergeCell ref="A43:L43"/>
    <mergeCell ref="A44:L44"/>
    <mergeCell ref="A45:L45"/>
    <mergeCell ref="A38:J38"/>
  </mergeCells>
  <pageMargins left="0.11811023622047245" right="0.11811023622047245" top="0" bottom="0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 Фома пропозиції</vt:lpstr>
      <vt:lpstr>'Додаток №1 Фома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2025-03-04T12:03:06Z</dcterms:modified>
  <cp:category/>
  <cp:contentStatus/>
</cp:coreProperties>
</file>