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429"/>
  <workbookPr filterPrivacy="1" defaultThemeVersion="124226"/>
  <xr:revisionPtr revIDLastSave="881" documentId="13_ncr:1_{E61B6D90-791F-4464-B501-4E49F6C5C490}" xr6:coauthVersionLast="47" xr6:coauthVersionMax="47" xr10:uidLastSave="{030CA476-5442-4E75-90F5-465C5833DE4A}"/>
  <bookViews>
    <workbookView xWindow="28680" yWindow="-120" windowWidth="29040" windowHeight="15720" xr2:uid="{00000000-000D-0000-FFFF-FFFF00000000}"/>
  </bookViews>
  <sheets>
    <sheet name="Додаток_1" sheetId="6" r:id="rId1"/>
  </sheets>
  <definedNames>
    <definedName name="_xlnm.Print_Area" localSheetId="0">Додаток_1!$A$1:$N$88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73" i="6" l="1"/>
  <c r="I63" i="6" l="1"/>
  <c r="I64" i="6" s="1"/>
  <c r="I67" i="6"/>
  <c r="I68" i="6" s="1"/>
  <c r="I71" i="6"/>
  <c r="I72" i="6" s="1"/>
  <c r="I50" i="6"/>
  <c r="I51" i="6"/>
  <c r="I52" i="6"/>
  <c r="I53" i="6"/>
  <c r="I54" i="6"/>
  <c r="I55" i="6"/>
  <c r="I16" i="6" l="1"/>
  <c r="I17" i="6" l="1"/>
  <c r="I18" i="6"/>
  <c r="I19" i="6"/>
  <c r="I20" i="6"/>
  <c r="I21" i="6"/>
  <c r="I22" i="6"/>
  <c r="I26" i="6"/>
  <c r="I27" i="6"/>
  <c r="I28" i="6"/>
  <c r="I29" i="6"/>
  <c r="I30" i="6"/>
  <c r="I31" i="6"/>
  <c r="I32" i="6"/>
  <c r="I33" i="6"/>
  <c r="I37" i="6"/>
  <c r="I38" i="6"/>
  <c r="I39" i="6"/>
  <c r="I40" i="6"/>
  <c r="I41" i="6"/>
  <c r="I42" i="6"/>
  <c r="I43" i="6"/>
  <c r="I44" i="6"/>
  <c r="I48" i="6"/>
  <c r="A17" i="6"/>
  <c r="A18" i="6" s="1"/>
  <c r="A19" i="6" s="1"/>
  <c r="A20" i="6" s="1"/>
  <c r="A21" i="6" s="1"/>
  <c r="A22" i="6" s="1"/>
  <c r="I45" i="6" l="1"/>
  <c r="I34" i="6"/>
  <c r="I23" i="6"/>
  <c r="I59" i="6"/>
  <c r="I60" i="6" s="1"/>
  <c r="I49" i="6"/>
  <c r="I56" i="6" s="1"/>
</calcChain>
</file>

<file path=xl/sharedStrings.xml><?xml version="1.0" encoding="utf-8"?>
<sst xmlns="http://schemas.openxmlformats.org/spreadsheetml/2006/main" count="158" uniqueCount="124">
  <si>
    <t>Форма цінової пропозиції</t>
  </si>
  <si>
    <t>Відомості про підприємство</t>
  </si>
  <si>
    <t>Повне найменування учасника – суб’єкта господарювання</t>
  </si>
  <si>
    <t>Ідентифікаційний код за ЄДРПОУ або реєстраційний номер облікової картки платника податків</t>
  </si>
  <si>
    <t>Реквізити (адреса - юридична та фактична, телефон, факс, телефон для контактів, e-mail, розрахунковий рахунок)</t>
  </si>
  <si>
    <t>Відомості про особу (осіб), які уповноважені представляти інтереси Учасника</t>
  </si>
  <si>
    <t>(Прізвище, ім’я, по батькові, посада, контактний телефон).</t>
  </si>
  <si>
    <t>№ п/п</t>
  </si>
  <si>
    <t>Технічні характеристики та опис</t>
  </si>
  <si>
    <t>Кількість</t>
  </si>
  <si>
    <r>
      <t xml:space="preserve">Ціна,  за одиницю, 
</t>
    </r>
    <r>
      <rPr>
        <i/>
        <sz val="12"/>
        <color theme="1"/>
        <rFont val="Times New Roman"/>
        <family val="1"/>
        <charset val="204"/>
      </rPr>
      <t>(з урахуванням всіх податків і зборів)</t>
    </r>
    <r>
      <rPr>
        <b/>
        <sz val="12"/>
        <color theme="1"/>
        <rFont val="Times New Roman"/>
        <family val="1"/>
        <charset val="204"/>
      </rPr>
      <t xml:space="preserve"> *</t>
    </r>
  </si>
  <si>
    <r>
      <t xml:space="preserve">Вартість, грн., 
</t>
    </r>
    <r>
      <rPr>
        <i/>
        <sz val="12"/>
        <color theme="1"/>
        <rFont val="Times New Roman"/>
        <family val="1"/>
        <charset val="204"/>
      </rPr>
      <t>(з урахуванням всіх податків і зборів)</t>
    </r>
    <r>
      <rPr>
        <b/>
        <sz val="12"/>
        <color theme="1"/>
        <rFont val="Times New Roman"/>
        <family val="1"/>
        <charset val="204"/>
      </rPr>
      <t xml:space="preserve"> *</t>
    </r>
  </si>
  <si>
    <r>
      <t>Термін поставки товару,</t>
    </r>
    <r>
      <rPr>
        <b/>
        <i/>
        <sz val="12"/>
        <color rgb="FFFF0000"/>
        <rFont val="Times New Roman"/>
        <family val="1"/>
        <charset val="204"/>
      </rPr>
      <t xml:space="preserve"> </t>
    </r>
    <r>
      <rPr>
        <b/>
        <sz val="12"/>
        <color theme="1"/>
        <rFont val="Times New Roman"/>
        <family val="1"/>
        <charset val="204"/>
      </rPr>
      <t xml:space="preserve"> календарних днів</t>
    </r>
  </si>
  <si>
    <t>Запит**</t>
  </si>
  <si>
    <t>Пропозиція</t>
  </si>
  <si>
    <t xml:space="preserve">  * Товариство Червоного Хреста України є громадською неприбутковою організацією і просить надати максимальні знижки на товар, вказаний у ціновій пропозиції.</t>
  </si>
  <si>
    <r>
      <t>Примітка:</t>
    </r>
    <r>
      <rPr>
        <i/>
        <sz val="11"/>
        <color theme="1"/>
        <rFont val="Times New Roman"/>
        <family val="1"/>
        <charset val="204"/>
      </rPr>
      <t xml:space="preserve"> вартість одиниці продукції та загальну вартість пропозиції потрібно заповнювати у гривнях, зазначаючи цифрове значення, яке має не більше двох знаків після коми.</t>
    </r>
  </si>
  <si>
    <t>Ми погоджуємося з умовами, що Замовник має право розділити дану закупівлю між декількома постачальниками за умови наявності більш вигідних умов на різні позиції.</t>
  </si>
  <si>
    <r>
      <t>Ми погоджуємося з умовами, що Ви можете відхилити нашу чи всі надані пропозиції, та розуміємо, що Ви не обмежені у прийнятті будь-якої іншої пропозиції з більш вигідними для Вас умовами.</t>
    </r>
    <r>
      <rPr>
        <sz val="12"/>
        <color theme="1"/>
        <rFont val="Times New Roman"/>
        <family val="1"/>
        <charset val="204"/>
      </rPr>
      <t xml:space="preserve"> </t>
    </r>
  </si>
  <si>
    <t xml:space="preserve">Подаючи свою пропозицію ми підтверджуємо повну комплектацію та відповідність умовам зазначеним в Запиті. </t>
  </si>
  <si>
    <t xml:space="preserve">              Керівник організації/ФОП:____________________________ ( ____________________) </t>
  </si>
  <si>
    <t xml:space="preserve">                                  МП                                  підпис                               ПІБ </t>
  </si>
  <si>
    <r>
      <t>Учасники повинні надсилати цінові пропозиції з підписом і печаткою</t>
    </r>
    <r>
      <rPr>
        <b/>
        <i/>
        <sz val="11"/>
        <color theme="1"/>
        <rFont val="Times New Roman"/>
        <family val="1"/>
        <charset val="204"/>
      </rPr>
      <t xml:space="preserve"> (за наявності)</t>
    </r>
  </si>
  <si>
    <t>Ми погоджуємось зафіксувати цінову пропозицію протягом 90 календарних днів з моменту подачі</t>
  </si>
  <si>
    <r>
      <t>(Назва Учасника),</t>
    </r>
    <r>
      <rPr>
        <sz val="11"/>
        <color theme="1"/>
        <rFont val="Times New Roman"/>
        <family val="1"/>
        <charset val="204"/>
      </rPr>
      <t xml:space="preserve"> надає свою пропозицію щодо участі у закупівлі медичного обладнання</t>
    </r>
    <r>
      <rPr>
        <sz val="11"/>
        <color rgb="FFFF0000"/>
        <rFont val="Times New Roman"/>
        <family val="1"/>
        <charset val="204"/>
      </rPr>
      <t xml:space="preserve">.  </t>
    </r>
  </si>
  <si>
    <t>Додаток №1 до Запиту</t>
  </si>
  <si>
    <t>Од.виміру</t>
  </si>
  <si>
    <t xml:space="preserve">
Пропозиція
</t>
  </si>
  <si>
    <t>Назва ТМЦ</t>
  </si>
  <si>
    <t>Опис ТМЦ</t>
  </si>
  <si>
    <t>Фото товару</t>
  </si>
  <si>
    <t>шт.</t>
  </si>
  <si>
    <t>Штатив медичний для довготривалих вливань</t>
  </si>
  <si>
    <t>Тримач універсальний підлоговий</t>
  </si>
  <si>
    <t>Вакуумні банки для масажу 24 шт. з пістолетом</t>
  </si>
  <si>
    <t xml:space="preserve">Ваги медичні </t>
  </si>
  <si>
    <t xml:space="preserve">Каремат великий </t>
  </si>
  <si>
    <t>Валік для реабілітації та масажу 60 х 15</t>
  </si>
  <si>
    <t>Стерілізаційний контейнер  прямокутний (тип G)</t>
  </si>
  <si>
    <t>Стелізаційний контейнер витянутий (тип M)</t>
  </si>
  <si>
    <t>Стерілізаційний контейнер квадратний (тип K)</t>
  </si>
  <si>
    <t>Призначений для установки над ліжком в якості аксесуара, якій допомагає людині піднятися. Комплектація : ручка трикутної форми з поліпропілену з регульованим ременем.</t>
  </si>
  <si>
    <r>
      <t>Допускаються будь-які аналоги з технічними та функціональними характеристиками не гірше наведених.</t>
    </r>
    <r>
      <rPr>
        <b/>
        <i/>
        <sz val="11"/>
        <color rgb="FFFF0000"/>
        <rFont val="Times New Roman"/>
        <family val="1"/>
        <charset val="204"/>
      </rPr>
      <t xml:space="preserve"> </t>
    </r>
    <r>
      <rPr>
        <b/>
        <i/>
        <sz val="11"/>
        <color theme="1"/>
        <rFont val="Times New Roman"/>
        <family val="1"/>
        <charset val="204"/>
      </rPr>
      <t xml:space="preserve">
Учаснику необхідно вказати модель (торгову марку), виробника та детально зазначати технічні характеристики продукції  у відповідності до параметрів та вимог технічного опису даної таблиці (у разі пропозиції аналогу) та обов’язково надати фото.
Вартість доставки має бути врахована у вартість товару. </t>
    </r>
  </si>
  <si>
    <t>ЛОТ 1</t>
  </si>
  <si>
    <t>Ваги медичні дітячі</t>
  </si>
  <si>
    <t>Ростомір для дорослих</t>
  </si>
  <si>
    <t>Медичний ростомір дітячий (настільний)</t>
  </si>
  <si>
    <t>Шпатель дерев'яний стерильний 100 шт (GT128-100)</t>
  </si>
  <si>
    <t>Ростомір дитячий (настільний) виконаний із ламінованої ДСП  в якій встановлений рухливий упор. На боковій стійці ростоміра закріплена лінійка для вимірювання росту. Розміри (Д х Г х В) : 460-500 х 800-900 х 91-115 мм. Матеріал: ламінована  ДСП.</t>
  </si>
  <si>
    <t xml:space="preserve">Ростомір підлоговий для дорослих призначений для вимірювання росту у пацієнтів в положенні стоячи. Обладнаний майданчиком для ніг паціента, рухливим рівнем на вертикальній металевій стійці. Розмір ( Д х Г х В) : 450 Х 400 Х 2210 мм. </t>
  </si>
  <si>
    <t>Виготовлений з екологічно чистої деревини. Має ідеально гладку робочу поверхню і краї. Розмір: 150 х 18 х 1,6 мм. Стерильний і нетоксичний. Одноразове використання в індивідуальній упаковці.</t>
  </si>
  <si>
    <t xml:space="preserve">Вартість пропозиції по ЛОТУ 1, грн*						</t>
  </si>
  <si>
    <t>ЛОТ 2</t>
  </si>
  <si>
    <t>Стерелізаційна касета MELAstore-Box 200</t>
  </si>
  <si>
    <t xml:space="preserve">Вартість пропозиції по ЛОТУ 2, грн*						</t>
  </si>
  <si>
    <t>Контейнер складається з нижньої частини, виготовленої  з анадованого алюмінію та верхньої частини з нержавіючої сталі. Корпус та кришка перфоровані та обладнані одноразовими паперовими фільтрами. 100 штук входять у комплект. 15K -18 х 12 х 4,5 см.</t>
  </si>
  <si>
    <t>Контейнер складається з нижньої частини, виготовленої  з анадованого алюмінію та верхньої частини з нержавіючої сталі. Корпус та кришка перфоровані та обладнані одноразовими паперовими фільтрами. 100 штук входять у комплект. 28M - 32 х 16 х  6 см.</t>
  </si>
  <si>
    <t>Контейнер складається з нижньої частини, виготовленої  з анадованого алюмінію та верхньої частини з нержавіючої сталі. Корпус та кришка перфоровані та обладнані одноразовими паперовими фільтрами. 100 штук входять у комплект. 23G - 42 х 16 х  12 см.</t>
  </si>
  <si>
    <t>Стерелізаційна касета MELAstore-Box 100</t>
  </si>
  <si>
    <t>З високоякісної нержавіючої сталі. В  комплекті три силіконові підставки для 13 інструментів довжиною мах 27 см. Матеріал: нержавіюча сталь. Ширина - 17,6 см Довжина - 27,5 см Висота - 4,3 см.</t>
  </si>
  <si>
    <t>З високоякісної нержавіючої сталі. В  комплекті три силіконові підставки для 14 інструментів довжиною мах 27 см. Матеріал: нержавіюча сталь. Ширина - 17,6 см  Довжина - 27,5 см  Висота - 3 см.</t>
  </si>
  <si>
    <t>Кришка касети перфорована  та оснащена тримачем для фільтра. Матеріал алюміній.  Ширина -19,0 см Довжина - 31,2 см Висота - 4,6 см.</t>
  </si>
  <si>
    <t>Кришка касети перфорована  та оснащена тримачем для фільтра. Матеріал алюміній.  Ширина -19,0 см Довжина - 31,2 см Висота - 6,5 см.</t>
  </si>
  <si>
    <t>ЛОТ 3</t>
  </si>
  <si>
    <t>Мідні голки для акупунктури 0,30 х 50 - SAN-CUPRUM-30-50-100</t>
  </si>
  <si>
    <t>Аплікатор Ляпко Мат Великий 7.0 Ag (4820077020529_black)</t>
  </si>
  <si>
    <t>Аплікатор Ляпко Мат 6.8 Ag (4820077020536)</t>
  </si>
  <si>
    <t>Татамі Килимок Ластівчин хвіст NH Lock-Mat 1м х 1м 40мм Сірий</t>
  </si>
  <si>
    <t>Характеристики Модель: SAN-CUPRUM-30-50-100 Кількість голок у наборі (шт.): 100 Кількість блістерних упаковок у наборі (шт.): 20 Кількість голок у блістерній упаковці, (шт.): 5 Кількість направляючих трубок у блістерній упаковці (шт.): 5 Розміри голок (мм): 0,30 х 50 Матеріал корпусу голки: мідь Термін придатності виробу (міс.): 36 Гарантія, (міс.): 12 Країна реєстрації бренду: Італія Країна виробник: Китай</t>
  </si>
  <si>
    <t>Розмір ШхД, см 27,5 x 48 Колір Чорний Додаткові можливості Тип масажера: масажний килимок Призначення: для спини Вид масажу: акупунктура Вага: 0,78 кг Крок голки: 7,0 мм Кількість голок: 2710 Склад: залізо, мідь, нікель, цинк, срібло, гума для медичних цілей Обладнання: Інструкція до аплікатора Гарантійний талон</t>
  </si>
  <si>
    <t>Розмір ШхД, см 24,8 x 46,2 Колір Зелений Додаткові можливості Тип масажера: масажний килимок Призначення: для попереку, для спини Вид масажу: акупунктура Вага: 0,85 кг Крок голки: 6,8 мм Кількість голок: 2788 Склад: залізо, мідь, нікель, цинк, срібло, гума для медичних цілей Комплектація: Інструкція з аплікатора Гарантійний талон</t>
  </si>
  <si>
    <t>Колір: чорний.  Розмір: 60 х 15 см. Зріст: 15 см. Матеріал оббивки: шкіра ПВХ.</t>
  </si>
  <si>
    <t xml:space="preserve">Вартість пропозиції по ЛОТУ 3, грн*						</t>
  </si>
  <si>
    <t>ЛОТ 4</t>
  </si>
  <si>
    <t xml:space="preserve">Виготовлений із спіненого поліетілену. Колір: чорний, синій, темнозелений. Виробництво: Україна. Розміри: 200 см х 100 см х 15 мм двошаровий товстий </t>
  </si>
  <si>
    <t>Набір хірургічний</t>
  </si>
  <si>
    <t>Роторозширювачі Molt (набір – 2шт.). Ретрактор для седації</t>
  </si>
  <si>
    <t xml:space="preserve">Набір щипців для видалення зубів у дітей </t>
  </si>
  <si>
    <t>Молоток хірургічний</t>
  </si>
  <si>
    <t>Шприц карпульний</t>
  </si>
  <si>
    <t>Хірургічні елеватори для видалення зубів</t>
  </si>
  <si>
    <t>Набір щипців для видалення зубів у дорослих</t>
  </si>
  <si>
    <t xml:space="preserve">Вартість пропозиції по ЛОТУ 4, грн*						</t>
  </si>
  <si>
    <t>ЛОТ 5</t>
  </si>
  <si>
    <t>Набір складається з трьох інструментів (медичних ножиць, голкоутримувача та пінцету);вироби виготовлені із високоякісної нержавіючої сталі;</t>
  </si>
  <si>
    <t>Виріб виготовлено з якісної нержавіючої сталі; силіконові вставки пом’якшують удар;</t>
  </si>
  <si>
    <t>Шприц виготовлений із нержавіючої сталі. Висока якість матеріалу. Можливість проведення стерилізації.</t>
  </si>
  <si>
    <t>Шприц виготовлений із полірованої медичної сталі. Інструмент автоклавується. Карпула встановлюється за допомогою відтяжки пружини поршня. Ергономічна ручка. Наявність трьох кілець для утримання шприца під час маніпуляції.</t>
  </si>
  <si>
    <t>Інструменти виготовлені з нержавіючої сталі; набір 15 шт.</t>
  </si>
  <si>
    <t>Щипці екстракційні Фалькон
Набір DE.800.000 з 10 екстракційних щипців євростандарту з анатомічною ручкою, виконані з нержавіючої сталі. 
У набір входять щипці для видалення:
🖇 верхніх передніх зубів та різців; DE.800.010
🖇 верхніх премолярів;DE.800.070
🖇 нижніх премолярів; DE.800.130
🖇 верхніх правих молярів; DE.800.170
🖇 верхніх лівих молярів;DE.800.180
🖇 нижніх молярів; DE.800.220
🖇 коріння нижніх зубів; DE.800.331
🖇 коріння верхніх зубів; DE.800.511
🖇 верхніх зубів мудрості; DE.800.671
🖇 нижніх зубів мудрості. DE.800.790</t>
  </si>
  <si>
    <t>Шприц для інтралігаментарної анестезії (ручка)</t>
  </si>
  <si>
    <t>Щипці відносяться до базового екстракційного набору PEDO; виготовлені із нержавіючої сталі; у набір входить сім щипців; інструмент автоклавований.</t>
  </si>
  <si>
    <t xml:space="preserve"> ** Закупівля здійснюється окремими лотами. </t>
  </si>
  <si>
    <t>Середній набір для загальної хірургії NOPA</t>
  </si>
  <si>
    <t xml:space="preserve">Набір виготовлений із високоякісної нержавіючої сталі. Модель: ZS 910/02. 
Затискач Фоерстера-Баленгера вікончатий прямий зазубрений 25,0 см х 4 
Цапки для білизни Бекхаус 8,0 см х 8 
Ручка скальпеля №3 х 1 
Ручка скальпеля №4 х 1 
Операційні ножиці Мейо прямі тупокінцеві 17,0 см х 1 
Ножиці Метценбаума-Нельсона зігнуті тупокінцеві 18,0 см х 1
Стандартні операційні ножиці прямі гостротупокінцеві 14,5 см х2
Стандартний пінцет прямий 14,5 см х 2 
Стандартний хірургічний пінцет із зубцями 1х2 прямий 14,5 см х 1 
Затискач Алліса із зубцями 5х6, 15,0 см х 2 
Затискач Халстеда типу "москіт" прямий 12,5 см х 4 
Затискач Халстеда типу "москіт" зігнутий 12,5 см х 4
Затискач Криля-Ранкіна зігнутий 16,0 см х 2 
Ретрактор Фолькмана тупий із 3 кінчиками 21,5 см х 2 
Ретрактор Кушинга 10,0 мм (mm) 20,0 см (cm) х 2 
Зонд з вічком 13,0 см (cm) 2 мм (mm)  х 1 
Лігатурна голка-провідник кініга 3 мм (mm) 19,5 см (cm) х 1
Трубка Фразьєра для відсмоктування при операціях на головному мозку 10 шар. 17,0 см х 1
Голкотримач Криля-Вуда 15,0 см х 2 
Голкотримач Мейо-Гегара 18,0 см х 1 
Ретрактор Ру набір тип 1-3  х 1 
Голка Дешампа лівобічна гостра мала 20,0 см х 1 
Затискач Бебкока для внутрішніх тканин, 16,0 см х 2 
Артеріальний затискач Ошнера-Кохера прямий 16,0 см х  4 
Ретрактор Річардсона 28х20 мм (mm) 24,0 см (cm) х  2
Абдомінальна лопатка 33,0 см (cm), 30 мм (mm)  х 1 
Абдомінальна лопатка 33,0 см (cm), 40 мм (mm) х 2 
Пінцет Поттса-Сміта прямий 21,0 см х 1 
Пінцет Поттса-Сміта прямий 25,0 см х 1 </t>
  </si>
  <si>
    <t xml:space="preserve">Вартість пропозиції по ЛОТУ 5, грн*						</t>
  </si>
  <si>
    <t>ЛОТ 6</t>
  </si>
  <si>
    <t>Стерилізатор повітряний</t>
  </si>
  <si>
    <t xml:space="preserve">Вартість пропозиції по ЛОТУ 6, грн*						</t>
  </si>
  <si>
    <t>ЛОТ 7</t>
  </si>
  <si>
    <t>Отоскоп Luxamed A1.426.114 LuxaScope Auris LED 3.7V чорний.</t>
  </si>
  <si>
    <t>Характеристики:
Підсвічування: світлодіодне кільце з 6 світлодіодів, які створюють концентричне освітлення;
Має функцію затемнення;
Автоматичне відключення через 3 хвилини;
Очікуваний термін служби світлодіодів: приблизно 100 000 годин (при постійному струмі); Інтенсивність світла: приблизно 10 000 люкс; 
Колірна температура: близько 4 000 тисяч; 
Поворотна 3-кратна лупа з функцією блокування; 
Інсуфляційний порт для пневматичних випробувань; 
Живлення: 1 літій-іонний акумулятор 3,7 В в комплекті; 
У комплект також входить 20 одноразових вушних воронок сірого кольору, розмірами: 10 х 2,5 мм і 10 х 4,0 мм; 
Також в комплект входить зарядний пристрій з USB-штекером.</t>
  </si>
  <si>
    <t xml:space="preserve">Вартість пропозиції по ЛОТУ 7, грн*						</t>
  </si>
  <si>
    <t>ЛОТ 8</t>
  </si>
  <si>
    <t xml:space="preserve">Офтальмоскоп KaWe EUROLIGHT® E10 </t>
  </si>
  <si>
    <t xml:space="preserve">Вартість пропозиції по ЛОТУ 8, грн*						</t>
  </si>
  <si>
    <t>Гвинтовий замок;
Вакуумна лампа;
Металева батареечная-/акумуляторна рукоятка C;
Реостат для регулювання світла;
З коліщатком плавно коригуючим діапазон лінз від + 20 до –20 діоптрій;
В сумці на блискавці;
Батарейки: 2x Baby 1,5 В (тир C) (батарейки не входять в об'єм поставки);
1 апертура;
Оптимальне рівномірне освітлення;
Повний огляд очного дна.</t>
  </si>
  <si>
    <t>Всього вартість пропозиції ЛОТ 1 - ЛОТ 8, грн*</t>
  </si>
  <si>
    <t>Ми погоджуємось, що всі витрати, пов’язані з доставкою товару, завантажувально-розвантажувальними роботами здійснюються за рахунок Постачальника за наданою адресою.</t>
  </si>
  <si>
    <t>Ми погоджуємося та ознайомлені з умовами типового Договору  ТЧХУ (Додаток №2 до Запиту).</t>
  </si>
  <si>
    <t>Лоток  Mela store Tray 100</t>
  </si>
  <si>
    <t>Лоток  Mela store Tray 50</t>
  </si>
  <si>
    <r>
      <t xml:space="preserve">Лоток  Mela </t>
    </r>
    <r>
      <rPr>
        <b/>
        <i/>
        <sz val="11"/>
        <rFont val="Times New Roman"/>
        <family val="1"/>
        <charset val="204"/>
      </rPr>
      <t>store</t>
    </r>
    <r>
      <rPr>
        <i/>
        <sz val="11"/>
        <rFont val="Times New Roman"/>
        <family val="1"/>
        <charset val="204"/>
      </rPr>
      <t xml:space="preserve"> Tray 200</t>
    </r>
  </si>
  <si>
    <r>
      <t>Регулювання по висоті. Розмір: 1100 мм. Матеріал нержавіюча сталь. Комплектація з двома</t>
    </r>
    <r>
      <rPr>
        <i/>
        <sz val="11"/>
        <rFont val="Times New Roman"/>
        <family val="1"/>
        <charset val="204"/>
      </rPr>
      <t xml:space="preserve"> гачками для систем внутрішньовенного</t>
    </r>
    <r>
      <rPr>
        <i/>
        <sz val="11"/>
        <color theme="1"/>
        <rFont val="Times New Roman"/>
        <family val="1"/>
        <charset val="204"/>
      </rPr>
      <t xml:space="preserve"> вливання і двома незалежними підвісами для кріплення ємностей різного діаметру для інфузійних розчинів</t>
    </r>
  </si>
  <si>
    <t>Електронні, максимальна вага 20 кг. Точність (дискретність): 5 г. РК-дисплей з підсвіткою.  Живлення: від мережи та батарейок. Автоматичне і ручне вимкнення. Поверхня ложа з загартованого скла або пластику.</t>
  </si>
  <si>
    <t>Виготовлені з металу або композитного матеріалу високої якості.
Габаритні розміри 550х515х1300 мм, найбільша межа зважування 150кг, найменьша межа зважування 2,5 кг, розміри платформи 355х285 мм</t>
  </si>
  <si>
    <t>З високоякісної нержавіючої сталі. Кількість силіконових підставок 2 шт. Мах длина інструментів 17,5 см.  Ширина - 11,8 см  Длина - 18 см  Висота - 3 см.</t>
  </si>
  <si>
    <t>У комплекті: банки 24 шт., пістолет для створення вакууму, трубочка для поставлення собі, інструкція. Розмір банок у наборі:
Банки, діаметр 7.5 см - 4 шт.
Банки, діаметр 6.5 см - 4 шт.
Банки, діаметр 6.0 см - 4 шт.
Банки, діаметр 5.2 см - 4 шт.
Банки, діаметр 4.4 см - 4 шт.
Банки, діаметр 3.5 см - 2 шт
Банки, діаметр 2.5 см - 2 шт
Пістолет для створення вакууму зі шлангом - 1 шт
Магнітні насадки Інь і Янь - 18 шт.</t>
  </si>
  <si>
    <t>Матеріал хімічно зшитий пінополіетілен ППЕ НХ; Колір Сірий Функції Складні Розміри упаковки 102 х 102 х 4 сантиметри Країна реєстрації бренду Україна Гарантія 12 місяців Розмір 100 х 100 х 4 см Країна походження продукту Україна</t>
  </si>
  <si>
    <t xml:space="preserve"> Розмір 290х560 мм, крок голки 6,2 мм. Кількість голок 4538. Колір Зелений Ширина 30 см Зріст 3 см Глибина 30 см</t>
  </si>
  <si>
    <t>Масажний килимок Ляпко Голка Large Plus 6.2 Ag</t>
  </si>
  <si>
    <t>Роторозширювач виготовлений із хірургічної сталі довжина – 14см і 11см. перешкоджає закриттю щелеп під час операції; інструмент легко фіксується у ротовій порожнині; наявність гумових накладок дозволяє захистити зуби від пошкодження.</t>
  </si>
  <si>
    <t>Стерилізатор повітряний ГП-100
Стерилізатор повітряний  призначений для повітряної стерилізації хірургічного інструменту, термостійких шприців і голок (з відміткою +200 °С), а також скляного посуду, інших об’єктів медичного призначення.
Високий рівень автоматики; оптимальна примусова циркуляція гарячого повітря в камері високоякісним двигуном; якісна термоізоляція; стерилізаціонная камера і завантажувальні коробки виготовлені з полірованої, жароміцної, нержавіючої сталі; висока інформативність панелі управління, яка передбачає цифрову індикацію поточної температури і часу, світлову індикацію основних етапів циклу; передбачено блокування при перевищенні відхилень від температурного режиму та аварійне відключення.
Габаритні розміри, мм (ВхШхГ) 820х565х610; Розміри стерилізаційної камери, мм, ВхШхГ 720х320х440; Об'єм камери, л 100;</t>
  </si>
  <si>
    <r>
      <t xml:space="preserve">Пропозиція
</t>
    </r>
    <r>
      <rPr>
        <i/>
        <sz val="11"/>
        <color theme="1"/>
        <rFont val="Times New Roman"/>
        <family val="1"/>
        <charset val="204"/>
      </rPr>
      <t xml:space="preserve"> (вказати модель (торгову марку), виробника, параметри та характеристики продукції)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</si>
</sst>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4" formatCode="_-* #,##0.00\ &quot;₴&quot;_-;\-* #,##0.00\ &quot;₴&quot;_-;_-* &quot;-&quot;??\ &quot;₴&quot;_-;_-@_-"/>
  </numFmts>
  <fonts count="24" x14ac:knownFonts="1">
    <font>
      <sz val="11"/>
      <color theme="1"/>
      <name val="Calibri"/>
      <family val="2"/>
      <scheme val="minor"/>
    </font>
    <font>
      <sz val="16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i/>
      <sz val="12"/>
      <color theme="1"/>
      <name val="Times New Roman"/>
      <family val="1"/>
      <charset val="204"/>
    </font>
    <font>
      <i/>
      <sz val="16"/>
      <color theme="1"/>
      <name val="Times New Roman"/>
      <family val="1"/>
      <charset val="204"/>
    </font>
    <font>
      <i/>
      <sz val="11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i/>
      <sz val="11"/>
      <color theme="1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sz val="11"/>
      <name val="Times New Roman"/>
      <family val="1"/>
      <charset val="204"/>
    </font>
    <font>
      <b/>
      <sz val="11"/>
      <color rgb="FF000000"/>
      <name val="Times New Roman"/>
      <family val="1"/>
      <charset val="204"/>
    </font>
    <font>
      <sz val="8"/>
      <name val="Calibri"/>
      <family val="2"/>
      <scheme val="minor"/>
    </font>
    <font>
      <b/>
      <i/>
      <sz val="12"/>
      <color theme="1"/>
      <name val="Times New Roman"/>
      <family val="1"/>
      <charset val="204"/>
    </font>
    <font>
      <b/>
      <sz val="16"/>
      <color theme="1"/>
      <name val="Times New Roman"/>
      <family val="1"/>
      <charset val="204"/>
    </font>
    <font>
      <sz val="11"/>
      <color rgb="FFFF0000"/>
      <name val="Times New Roman"/>
      <family val="1"/>
      <charset val="204"/>
    </font>
    <font>
      <b/>
      <i/>
      <sz val="11"/>
      <color rgb="FFFF0000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b/>
      <i/>
      <sz val="12"/>
      <color rgb="FFFF0000"/>
      <name val="Times New Roman"/>
      <family val="1"/>
      <charset val="204"/>
    </font>
    <font>
      <i/>
      <sz val="11"/>
      <name val="Times New Roman"/>
      <family val="1"/>
      <charset val="204"/>
    </font>
    <font>
      <sz val="11"/>
      <color theme="1"/>
      <name val="Calibri"/>
      <family val="2"/>
      <scheme val="minor"/>
    </font>
    <font>
      <b/>
      <i/>
      <sz val="10"/>
      <color indexed="63"/>
      <name val="Times New Roman"/>
      <family val="1"/>
      <charset val="204"/>
    </font>
    <font>
      <b/>
      <i/>
      <sz val="11"/>
      <name val="Times New Roman"/>
      <family val="1"/>
      <charset val="204"/>
    </font>
    <font>
      <i/>
      <sz val="16"/>
      <name val="Times New Roman"/>
      <family val="1"/>
      <charset val="204"/>
    </font>
  </fonts>
  <fills count="6">
    <fill>
      <patternFill patternType="none"/>
    </fill>
    <fill>
      <patternFill patternType="gray125"/>
    </fill>
    <fill>
      <patternFill patternType="solid">
        <fgColor theme="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59999389629810485"/>
        <bgColor indexed="64"/>
      </patternFill>
    </fill>
  </fills>
  <borders count="42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</borders>
  <cellStyleXfs count="2">
    <xf numFmtId="0" fontId="0" fillId="0" borderId="0"/>
    <xf numFmtId="44" fontId="20" fillId="0" borderId="0" applyFont="0" applyFill="0" applyBorder="0" applyAlignment="0" applyProtection="0"/>
  </cellStyleXfs>
  <cellXfs count="122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wrapText="1"/>
    </xf>
    <xf numFmtId="0" fontId="5" fillId="0" borderId="0" xfId="0" applyFont="1" applyAlignment="1">
      <alignment wrapText="1"/>
    </xf>
    <xf numFmtId="4" fontId="1" fillId="0" borderId="0" xfId="0" applyNumberFormat="1" applyFont="1"/>
    <xf numFmtId="0" fontId="9" fillId="0" borderId="0" xfId="0" applyFont="1" applyAlignment="1">
      <alignment horizontal="center"/>
    </xf>
    <xf numFmtId="4" fontId="9" fillId="0" borderId="0" xfId="0" applyNumberFormat="1" applyFont="1" applyAlignment="1">
      <alignment horizontal="right"/>
    </xf>
    <xf numFmtId="0" fontId="9" fillId="0" borderId="0" xfId="0" applyFont="1"/>
    <xf numFmtId="0" fontId="10" fillId="0" borderId="0" xfId="0" applyFont="1" applyAlignment="1">
      <alignment vertical="center"/>
    </xf>
    <xf numFmtId="0" fontId="10" fillId="0" borderId="0" xfId="0" applyFont="1" applyAlignment="1">
      <alignment horizontal="left" vertical="top"/>
    </xf>
    <xf numFmtId="0" fontId="11" fillId="0" borderId="0" xfId="0" applyFont="1" applyAlignment="1">
      <alignment vertical="center" wrapText="1"/>
    </xf>
    <xf numFmtId="0" fontId="2" fillId="0" borderId="0" xfId="0" applyFont="1"/>
    <xf numFmtId="0" fontId="8" fillId="0" borderId="0" xfId="0" applyFont="1" applyAlignment="1">
      <alignment horizontal="left" vertical="center"/>
    </xf>
    <xf numFmtId="0" fontId="4" fillId="0" borderId="13" xfId="0" applyFont="1" applyBorder="1" applyAlignment="1">
      <alignment horizontal="center" vertical="center" wrapText="1"/>
    </xf>
    <xf numFmtId="4" fontId="3" fillId="2" borderId="18" xfId="0" applyNumberFormat="1" applyFont="1" applyFill="1" applyBorder="1" applyAlignment="1">
      <alignment vertical="center" wrapText="1"/>
    </xf>
    <xf numFmtId="0" fontId="4" fillId="0" borderId="0" xfId="0" applyFont="1" applyAlignment="1">
      <alignment horizontal="left" vertical="center"/>
    </xf>
    <xf numFmtId="0" fontId="7" fillId="0" borderId="0" xfId="0" applyFont="1"/>
    <xf numFmtId="0" fontId="9" fillId="0" borderId="0" xfId="0" applyFont="1" applyAlignment="1">
      <alignment vertical="center"/>
    </xf>
    <xf numFmtId="0" fontId="7" fillId="0" borderId="0" xfId="0" applyFont="1" applyAlignment="1">
      <alignment horizontal="left" vertical="center"/>
    </xf>
    <xf numFmtId="0" fontId="17" fillId="0" borderId="0" xfId="0" applyFont="1" applyAlignment="1">
      <alignment horizontal="left" vertical="center"/>
    </xf>
    <xf numFmtId="0" fontId="7" fillId="0" borderId="0" xfId="0" applyFont="1" applyAlignment="1">
      <alignment horizontal="left" vertical="center" wrapText="1"/>
    </xf>
    <xf numFmtId="0" fontId="6" fillId="0" borderId="21" xfId="0" applyFont="1" applyBorder="1" applyAlignment="1">
      <alignment horizontal="left" vertical="center" wrapText="1"/>
    </xf>
    <xf numFmtId="0" fontId="4" fillId="0" borderId="20" xfId="0" applyFont="1" applyBorder="1" applyAlignment="1">
      <alignment horizontal="center" vertical="center" wrapText="1"/>
    </xf>
    <xf numFmtId="1" fontId="13" fillId="0" borderId="23" xfId="0" applyNumberFormat="1" applyFont="1" applyBorder="1" applyAlignment="1">
      <alignment horizontal="center" vertical="center" wrapText="1"/>
    </xf>
    <xf numFmtId="4" fontId="13" fillId="0" borderId="23" xfId="0" applyNumberFormat="1" applyFont="1" applyBorder="1" applyAlignment="1">
      <alignment horizontal="center" vertical="center" wrapText="1"/>
    </xf>
    <xf numFmtId="0" fontId="4" fillId="0" borderId="24" xfId="0" applyFont="1" applyBorder="1" applyAlignment="1">
      <alignment horizontal="center" vertical="center" wrapText="1"/>
    </xf>
    <xf numFmtId="4" fontId="13" fillId="0" borderId="21" xfId="0" applyNumberFormat="1" applyFont="1" applyBorder="1" applyAlignment="1">
      <alignment horizontal="center" vertical="center" wrapText="1"/>
    </xf>
    <xf numFmtId="4" fontId="13" fillId="2" borderId="17" xfId="0" applyNumberFormat="1" applyFont="1" applyFill="1" applyBorder="1" applyAlignment="1">
      <alignment vertical="center" wrapText="1"/>
    </xf>
    <xf numFmtId="0" fontId="4" fillId="3" borderId="29" xfId="0" applyFont="1" applyFill="1" applyBorder="1" applyAlignment="1">
      <alignment horizontal="center" vertical="center" wrapText="1"/>
    </xf>
    <xf numFmtId="0" fontId="4" fillId="2" borderId="29" xfId="0" applyFont="1" applyFill="1" applyBorder="1" applyAlignment="1">
      <alignment horizontal="center" vertical="center" wrapText="1"/>
    </xf>
    <xf numFmtId="1" fontId="13" fillId="0" borderId="21" xfId="0" applyNumberFormat="1" applyFont="1" applyBorder="1" applyAlignment="1">
      <alignment horizontal="center" vertical="center" wrapText="1"/>
    </xf>
    <xf numFmtId="44" fontId="19" fillId="0" borderId="21" xfId="1" applyFont="1" applyBorder="1" applyAlignment="1">
      <alignment vertical="top" wrapText="1"/>
    </xf>
    <xf numFmtId="44" fontId="19" fillId="0" borderId="27" xfId="1" applyFont="1" applyBorder="1" applyAlignment="1">
      <alignment vertical="top" wrapText="1"/>
    </xf>
    <xf numFmtId="44" fontId="19" fillId="0" borderId="26" xfId="1" applyFont="1" applyBorder="1" applyAlignment="1">
      <alignment vertical="top" wrapText="1"/>
    </xf>
    <xf numFmtId="0" fontId="4" fillId="0" borderId="32" xfId="0" applyFont="1" applyBorder="1" applyAlignment="1">
      <alignment horizontal="center" vertical="center" wrapText="1"/>
    </xf>
    <xf numFmtId="1" fontId="13" fillId="0" borderId="29" xfId="0" applyNumberFormat="1" applyFont="1" applyBorder="1" applyAlignment="1">
      <alignment horizontal="center" vertical="center" wrapText="1"/>
    </xf>
    <xf numFmtId="4" fontId="13" fillId="0" borderId="29" xfId="0" applyNumberFormat="1" applyFont="1" applyBorder="1" applyAlignment="1">
      <alignment horizontal="center" vertical="center" wrapText="1"/>
    </xf>
    <xf numFmtId="0" fontId="6" fillId="0" borderId="34" xfId="0" applyFont="1" applyBorder="1" applyAlignment="1">
      <alignment horizontal="center" vertical="center" wrapText="1"/>
    </xf>
    <xf numFmtId="0" fontId="4" fillId="0" borderId="36" xfId="0" applyFont="1" applyBorder="1" applyAlignment="1">
      <alignment horizontal="center" vertical="center" wrapText="1"/>
    </xf>
    <xf numFmtId="0" fontId="21" fillId="4" borderId="21" xfId="0" applyFont="1" applyFill="1" applyBorder="1" applyAlignment="1">
      <alignment horizontal="center" vertical="center"/>
    </xf>
    <xf numFmtId="0" fontId="6" fillId="0" borderId="0" xfId="0" applyFont="1" applyAlignment="1">
      <alignment vertical="center" wrapText="1"/>
    </xf>
    <xf numFmtId="0" fontId="4" fillId="0" borderId="39" xfId="0" applyFont="1" applyBorder="1" applyAlignment="1">
      <alignment horizontal="center" vertical="center" wrapText="1"/>
    </xf>
    <xf numFmtId="44" fontId="19" fillId="0" borderId="31" xfId="1" applyFont="1" applyBorder="1" applyAlignment="1">
      <alignment vertical="top" wrapText="1"/>
    </xf>
    <xf numFmtId="1" fontId="13" fillId="0" borderId="31" xfId="0" applyNumberFormat="1" applyFont="1" applyBorder="1" applyAlignment="1">
      <alignment horizontal="center" vertical="center" wrapText="1"/>
    </xf>
    <xf numFmtId="0" fontId="21" fillId="4" borderId="31" xfId="0" applyFont="1" applyFill="1" applyBorder="1" applyAlignment="1">
      <alignment horizontal="center" vertical="center"/>
    </xf>
    <xf numFmtId="4" fontId="13" fillId="0" borderId="31" xfId="0" applyNumberFormat="1" applyFont="1" applyBorder="1" applyAlignment="1">
      <alignment horizontal="center" vertical="center" wrapText="1"/>
    </xf>
    <xf numFmtId="0" fontId="4" fillId="0" borderId="34" xfId="0" applyFont="1" applyBorder="1" applyAlignment="1">
      <alignment horizontal="center" vertical="center" wrapText="1"/>
    </xf>
    <xf numFmtId="4" fontId="13" fillId="5" borderId="37" xfId="0" applyNumberFormat="1" applyFont="1" applyFill="1" applyBorder="1" applyAlignment="1">
      <alignment horizontal="center" vertical="center" wrapText="1"/>
    </xf>
    <xf numFmtId="0" fontId="4" fillId="5" borderId="18" xfId="0" applyFont="1" applyFill="1" applyBorder="1" applyAlignment="1">
      <alignment horizontal="center" vertical="center" wrapText="1"/>
    </xf>
    <xf numFmtId="0" fontId="4" fillId="0" borderId="30" xfId="0" applyFont="1" applyBorder="1" applyAlignment="1">
      <alignment horizontal="center" vertical="center" wrapText="1"/>
    </xf>
    <xf numFmtId="0" fontId="21" fillId="4" borderId="28" xfId="0" applyFont="1" applyFill="1" applyBorder="1" applyAlignment="1">
      <alignment horizontal="center" vertical="center"/>
    </xf>
    <xf numFmtId="0" fontId="21" fillId="4" borderId="25" xfId="0" applyFont="1" applyFill="1" applyBorder="1" applyAlignment="1">
      <alignment horizontal="center" vertical="center"/>
    </xf>
    <xf numFmtId="0" fontId="6" fillId="0" borderId="21" xfId="0" applyFont="1" applyBorder="1" applyAlignment="1">
      <alignment horizontal="left" vertical="top" wrapText="1"/>
    </xf>
    <xf numFmtId="0" fontId="19" fillId="4" borderId="21" xfId="0" applyFont="1" applyFill="1" applyBorder="1" applyAlignment="1">
      <alignment horizontal="left" vertical="top" wrapText="1"/>
    </xf>
    <xf numFmtId="0" fontId="6" fillId="0" borderId="23" xfId="0" applyFont="1" applyBorder="1" applyAlignment="1">
      <alignment horizontal="left" vertical="top" wrapText="1"/>
    </xf>
    <xf numFmtId="0" fontId="6" fillId="0" borderId="29" xfId="0" applyFont="1" applyBorder="1" applyAlignment="1">
      <alignment horizontal="left" vertical="top" wrapText="1"/>
    </xf>
    <xf numFmtId="0" fontId="6" fillId="0" borderId="31" xfId="0" applyFont="1" applyBorder="1" applyAlignment="1">
      <alignment horizontal="left" vertical="top" wrapText="1"/>
    </xf>
    <xf numFmtId="44" fontId="19" fillId="0" borderId="26" xfId="1" applyFont="1" applyBorder="1" applyAlignment="1" applyProtection="1">
      <alignment vertical="top" wrapText="1"/>
      <protection locked="0"/>
    </xf>
    <xf numFmtId="44" fontId="19" fillId="0" borderId="33" xfId="1" applyFont="1" applyBorder="1" applyAlignment="1">
      <alignment vertical="top" wrapText="1"/>
    </xf>
    <xf numFmtId="0" fontId="6" fillId="0" borderId="21" xfId="0" applyFont="1" applyBorder="1" applyAlignment="1">
      <alignment horizontal="left" vertical="center" wrapText="1"/>
    </xf>
    <xf numFmtId="0" fontId="8" fillId="0" borderId="11" xfId="0" applyFont="1" applyBorder="1" applyAlignment="1">
      <alignment horizontal="left" vertical="center" wrapText="1"/>
    </xf>
    <xf numFmtId="0" fontId="7" fillId="0" borderId="0" xfId="0" applyFont="1" applyAlignment="1">
      <alignment horizontal="left" vertical="center"/>
    </xf>
    <xf numFmtId="4" fontId="3" fillId="0" borderId="22" xfId="0" applyNumberFormat="1" applyFont="1" applyBorder="1" applyAlignment="1">
      <alignment horizontal="center" vertical="center" wrapText="1"/>
    </xf>
    <xf numFmtId="4" fontId="3" fillId="0" borderId="21" xfId="0" applyNumberFormat="1" applyFont="1" applyBorder="1" applyAlignment="1">
      <alignment horizontal="center" vertical="center" wrapText="1"/>
    </xf>
    <xf numFmtId="4" fontId="3" fillId="0" borderId="31" xfId="0" applyNumberFormat="1" applyFont="1" applyBorder="1" applyAlignment="1">
      <alignment horizontal="center" vertical="center" wrapText="1"/>
    </xf>
    <xf numFmtId="0" fontId="3" fillId="5" borderId="35" xfId="0" applyFont="1" applyFill="1" applyBorder="1" applyAlignment="1">
      <alignment horizontal="center" vertical="center" wrapText="1"/>
    </xf>
    <xf numFmtId="0" fontId="3" fillId="5" borderId="22" xfId="0" applyFont="1" applyFill="1" applyBorder="1" applyAlignment="1">
      <alignment horizontal="center" vertical="center" wrapText="1"/>
    </xf>
    <xf numFmtId="0" fontId="3" fillId="5" borderId="12" xfId="0" applyFont="1" applyFill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13" fillId="5" borderId="37" xfId="0" applyFont="1" applyFill="1" applyBorder="1" applyAlignment="1">
      <alignment horizontal="right" vertical="center" wrapText="1"/>
    </xf>
    <xf numFmtId="0" fontId="13" fillId="5" borderId="38" xfId="0" applyFont="1" applyFill="1" applyBorder="1" applyAlignment="1">
      <alignment horizontal="right" vertical="center" wrapText="1"/>
    </xf>
    <xf numFmtId="0" fontId="13" fillId="5" borderId="18" xfId="0" applyFont="1" applyFill="1" applyBorder="1" applyAlignment="1">
      <alignment horizontal="right" vertical="center" wrapText="1"/>
    </xf>
    <xf numFmtId="0" fontId="3" fillId="5" borderId="37" xfId="0" applyFont="1" applyFill="1" applyBorder="1" applyAlignment="1">
      <alignment horizontal="center" vertical="center" wrapText="1"/>
    </xf>
    <xf numFmtId="0" fontId="3" fillId="5" borderId="38" xfId="0" applyFont="1" applyFill="1" applyBorder="1" applyAlignment="1">
      <alignment horizontal="center" vertical="center" wrapText="1"/>
    </xf>
    <xf numFmtId="0" fontId="3" fillId="5" borderId="18" xfId="0" applyFont="1" applyFill="1" applyBorder="1" applyAlignment="1">
      <alignment horizontal="center" vertical="center" wrapText="1"/>
    </xf>
    <xf numFmtId="0" fontId="13" fillId="4" borderId="19" xfId="0" applyFont="1" applyFill="1" applyBorder="1" applyAlignment="1">
      <alignment horizontal="center" vertical="center" wrapText="1"/>
    </xf>
    <xf numFmtId="0" fontId="13" fillId="4" borderId="14" xfId="0" applyFont="1" applyFill="1" applyBorder="1" applyAlignment="1">
      <alignment horizontal="center" vertical="center" wrapText="1"/>
    </xf>
    <xf numFmtId="0" fontId="13" fillId="4" borderId="15" xfId="0" applyFont="1" applyFill="1" applyBorder="1" applyAlignment="1">
      <alignment horizontal="center" vertical="center" wrapText="1"/>
    </xf>
    <xf numFmtId="0" fontId="13" fillId="4" borderId="40" xfId="0" applyFont="1" applyFill="1" applyBorder="1" applyAlignment="1">
      <alignment horizontal="center" vertical="center" wrapText="1"/>
    </xf>
    <xf numFmtId="0" fontId="3" fillId="0" borderId="21" xfId="0" applyFont="1" applyBorder="1" applyAlignment="1">
      <alignment horizontal="center" vertical="center" wrapText="1"/>
    </xf>
    <xf numFmtId="0" fontId="3" fillId="2" borderId="14" xfId="0" applyFont="1" applyFill="1" applyBorder="1" applyAlignment="1">
      <alignment horizontal="right" vertical="center"/>
    </xf>
    <xf numFmtId="0" fontId="3" fillId="2" borderId="15" xfId="0" applyFont="1" applyFill="1" applyBorder="1" applyAlignment="1">
      <alignment horizontal="right" vertical="center"/>
    </xf>
    <xf numFmtId="0" fontId="3" fillId="2" borderId="16" xfId="0" applyFont="1" applyFill="1" applyBorder="1" applyAlignment="1">
      <alignment horizontal="right" vertical="center"/>
    </xf>
    <xf numFmtId="0" fontId="3" fillId="0" borderId="12" xfId="0" applyFont="1" applyBorder="1" applyAlignment="1">
      <alignment horizontal="center" vertical="center" wrapText="1"/>
    </xf>
    <xf numFmtId="0" fontId="3" fillId="0" borderId="13" xfId="0" applyFont="1" applyBorder="1" applyAlignment="1">
      <alignment horizontal="center" vertical="center" wrapText="1"/>
    </xf>
    <xf numFmtId="0" fontId="13" fillId="0" borderId="8" xfId="0" applyFont="1" applyBorder="1" applyAlignment="1">
      <alignment horizontal="center" vertical="center" wrapText="1"/>
    </xf>
    <xf numFmtId="0" fontId="13" fillId="0" borderId="10" xfId="0" applyFont="1" applyBorder="1" applyAlignment="1">
      <alignment horizontal="center" vertical="center" wrapText="1"/>
    </xf>
    <xf numFmtId="0" fontId="14" fillId="0" borderId="0" xfId="0" applyFont="1" applyAlignment="1">
      <alignment horizontal="center"/>
    </xf>
    <xf numFmtId="0" fontId="9" fillId="0" borderId="0" xfId="0" applyFont="1" applyAlignment="1">
      <alignment horizontal="left" vertical="center"/>
    </xf>
    <xf numFmtId="0" fontId="6" fillId="0" borderId="7" xfId="0" applyFont="1" applyBorder="1" applyAlignment="1">
      <alignment horizontal="left" vertical="center" wrapText="1"/>
    </xf>
    <xf numFmtId="0" fontId="6" fillId="0" borderId="0" xfId="0" applyFont="1" applyAlignment="1">
      <alignment horizontal="left" vertical="center" wrapText="1"/>
    </xf>
    <xf numFmtId="0" fontId="7" fillId="0" borderId="1" xfId="0" applyFont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0" borderId="4" xfId="0" applyFont="1" applyBorder="1" applyAlignment="1">
      <alignment horizontal="center" vertical="center" wrapText="1"/>
    </xf>
    <xf numFmtId="0" fontId="7" fillId="0" borderId="5" xfId="0" applyFont="1" applyBorder="1" applyAlignment="1">
      <alignment horizontal="center" vertical="center" wrapText="1"/>
    </xf>
    <xf numFmtId="0" fontId="7" fillId="0" borderId="7" xfId="0" applyFont="1" applyBorder="1" applyAlignment="1">
      <alignment horizontal="center" vertical="center" wrapText="1"/>
    </xf>
    <xf numFmtId="0" fontId="7" fillId="0" borderId="6" xfId="0" applyFont="1" applyBorder="1" applyAlignment="1">
      <alignment horizontal="center" vertical="center" wrapText="1"/>
    </xf>
    <xf numFmtId="0" fontId="7" fillId="0" borderId="8" xfId="0" applyFont="1" applyBorder="1" applyAlignment="1">
      <alignment horizontal="center" vertical="center" wrapText="1"/>
    </xf>
    <xf numFmtId="0" fontId="7" fillId="0" borderId="9" xfId="0" applyFont="1" applyBorder="1" applyAlignment="1">
      <alignment horizontal="center" vertical="center" wrapText="1"/>
    </xf>
    <xf numFmtId="0" fontId="7" fillId="0" borderId="10" xfId="0" applyFont="1" applyBorder="1" applyAlignment="1">
      <alignment horizontal="center" vertical="center" wrapText="1"/>
    </xf>
    <xf numFmtId="0" fontId="3" fillId="0" borderId="22" xfId="0" applyFont="1" applyBorder="1" applyAlignment="1">
      <alignment horizontal="center" vertical="center" wrapText="1"/>
    </xf>
    <xf numFmtId="0" fontId="3" fillId="0" borderId="31" xfId="0" applyFont="1" applyBorder="1" applyAlignment="1">
      <alignment horizontal="center" vertical="center" wrapText="1"/>
    </xf>
    <xf numFmtId="0" fontId="10" fillId="0" borderId="0" xfId="0" applyFont="1" applyAlignment="1">
      <alignment horizontal="left" vertical="center"/>
    </xf>
    <xf numFmtId="0" fontId="8" fillId="0" borderId="0" xfId="0" applyFont="1" applyAlignment="1">
      <alignment horizontal="left" vertical="center"/>
    </xf>
    <xf numFmtId="0" fontId="10" fillId="0" borderId="0" xfId="0" applyFont="1" applyAlignment="1">
      <alignment horizontal="left" vertical="center" wrapText="1"/>
    </xf>
    <xf numFmtId="0" fontId="6" fillId="0" borderId="19" xfId="0" applyFont="1" applyBorder="1" applyAlignment="1">
      <alignment horizontal="left" vertical="center"/>
    </xf>
    <xf numFmtId="0" fontId="19" fillId="0" borderId="23" xfId="0" applyFont="1" applyBorder="1" applyAlignment="1">
      <alignment horizontal="left" vertical="top" wrapText="1"/>
    </xf>
    <xf numFmtId="0" fontId="19" fillId="0" borderId="21" xfId="0" applyFont="1" applyBorder="1" applyAlignment="1">
      <alignment horizontal="left" vertical="center" wrapText="1"/>
    </xf>
    <xf numFmtId="0" fontId="4" fillId="2" borderId="41" xfId="0" applyFont="1" applyFill="1" applyBorder="1" applyAlignment="1">
      <alignment horizontal="center" vertical="center" wrapText="1"/>
    </xf>
    <xf numFmtId="0" fontId="23" fillId="0" borderId="21" xfId="0" applyFont="1" applyBorder="1" applyAlignment="1">
      <alignment wrapText="1"/>
    </xf>
    <xf numFmtId="0" fontId="19" fillId="0" borderId="31" xfId="0" applyFont="1" applyBorder="1" applyAlignment="1">
      <alignment horizontal="left" vertical="center" wrapText="1"/>
    </xf>
    <xf numFmtId="0" fontId="23" fillId="0" borderId="31" xfId="0" applyFont="1" applyBorder="1" applyAlignment="1">
      <alignment wrapText="1"/>
    </xf>
    <xf numFmtId="0" fontId="19" fillId="0" borderId="23" xfId="0" applyFont="1" applyBorder="1" applyAlignment="1">
      <alignment horizontal="left" vertical="center" wrapText="1"/>
    </xf>
    <xf numFmtId="0" fontId="23" fillId="0" borderId="23" xfId="0" applyFont="1" applyBorder="1" applyAlignment="1">
      <alignment wrapText="1"/>
    </xf>
    <xf numFmtId="0" fontId="19" fillId="0" borderId="29" xfId="0" applyFont="1" applyBorder="1" applyAlignment="1">
      <alignment horizontal="left" vertical="center" wrapText="1"/>
    </xf>
    <xf numFmtId="0" fontId="23" fillId="0" borderId="29" xfId="0" applyFont="1" applyBorder="1" applyAlignment="1">
      <alignment wrapText="1"/>
    </xf>
    <xf numFmtId="0" fontId="19" fillId="4" borderId="21" xfId="0" applyFont="1" applyFill="1" applyBorder="1" applyAlignment="1">
      <alignment horizontal="left" vertical="center" wrapText="1"/>
    </xf>
  </cellXfs>
  <cellStyles count="2">
    <cellStyle name="Грошовий" xfId="1" builtinId="4"/>
    <cellStyle name="Звичайний" xfId="0" builtinId="0"/>
  </cellStyles>
  <dxfs count="0"/>
  <tableStyles count="0" defaultTableStyle="TableStyleMedium2" defaultPivotStyle="PivotStyleMedium9"/>
  <colors>
    <mruColors>
      <color rgb="FFCCFFCC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jpe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8" Type="http://schemas.openxmlformats.org/officeDocument/2006/relationships/image" Target="../media/image8.png"/><Relationship Id="rId3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1135380</xdr:colOff>
      <xdr:row>15</xdr:row>
      <xdr:rowOff>253366</xdr:rowOff>
    </xdr:from>
    <xdr:to>
      <xdr:col>1</xdr:col>
      <xdr:colOff>1847850</xdr:colOff>
      <xdr:row>15</xdr:row>
      <xdr:rowOff>1043940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291B8631-293A-EA67-3421-C7E619C371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97330" y="6120766"/>
          <a:ext cx="712470" cy="784859"/>
        </a:xfrm>
        <a:prstGeom prst="rect">
          <a:avLst/>
        </a:prstGeom>
      </xdr:spPr>
    </xdr:pic>
    <xdr:clientData/>
  </xdr:twoCellAnchor>
  <xdr:twoCellAnchor editAs="oneCell">
    <xdr:from>
      <xdr:col>1</xdr:col>
      <xdr:colOff>1729740</xdr:colOff>
      <xdr:row>16</xdr:row>
      <xdr:rowOff>45721</xdr:rowOff>
    </xdr:from>
    <xdr:to>
      <xdr:col>1</xdr:col>
      <xdr:colOff>2167890</xdr:colOff>
      <xdr:row>16</xdr:row>
      <xdr:rowOff>819151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DFAD59A0-B695-DFBF-7957-193B536251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091690" y="7046596"/>
          <a:ext cx="438150" cy="756285"/>
        </a:xfrm>
        <a:prstGeom prst="rect">
          <a:avLst/>
        </a:prstGeom>
      </xdr:spPr>
    </xdr:pic>
    <xdr:clientData/>
  </xdr:twoCellAnchor>
  <xdr:twoCellAnchor editAs="oneCell">
    <xdr:from>
      <xdr:col>1</xdr:col>
      <xdr:colOff>1762125</xdr:colOff>
      <xdr:row>17</xdr:row>
      <xdr:rowOff>36198</xdr:rowOff>
    </xdr:from>
    <xdr:to>
      <xdr:col>1</xdr:col>
      <xdr:colOff>2075812</xdr:colOff>
      <xdr:row>17</xdr:row>
      <xdr:rowOff>819151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64316FAE-1581-87B1-85CA-5BF9F2DD57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124075" y="7913373"/>
          <a:ext cx="325117" cy="771523"/>
        </a:xfrm>
        <a:prstGeom prst="rect">
          <a:avLst/>
        </a:prstGeom>
      </xdr:spPr>
    </xdr:pic>
    <xdr:clientData/>
  </xdr:twoCellAnchor>
  <xdr:twoCellAnchor editAs="oneCell">
    <xdr:from>
      <xdr:col>1</xdr:col>
      <xdr:colOff>266700</xdr:colOff>
      <xdr:row>18</xdr:row>
      <xdr:rowOff>198123</xdr:rowOff>
    </xdr:from>
    <xdr:to>
      <xdr:col>1</xdr:col>
      <xdr:colOff>1062990</xdr:colOff>
      <xdr:row>18</xdr:row>
      <xdr:rowOff>822061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CD73805E-1E68-ABA7-9BDF-B639C6AD17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28650" y="8484873"/>
          <a:ext cx="796290" cy="620128"/>
        </a:xfrm>
        <a:prstGeom prst="rect">
          <a:avLst/>
        </a:prstGeom>
      </xdr:spPr>
    </xdr:pic>
    <xdr:clientData/>
  </xdr:twoCellAnchor>
  <xdr:twoCellAnchor editAs="oneCell">
    <xdr:from>
      <xdr:col>1</xdr:col>
      <xdr:colOff>1402081</xdr:colOff>
      <xdr:row>18</xdr:row>
      <xdr:rowOff>243841</xdr:rowOff>
    </xdr:from>
    <xdr:to>
      <xdr:col>1</xdr:col>
      <xdr:colOff>2150606</xdr:colOff>
      <xdr:row>18</xdr:row>
      <xdr:rowOff>800100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8D31D5AC-F991-C1DF-343D-ADAEA5EE4F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764031" y="9083041"/>
          <a:ext cx="744715" cy="556259"/>
        </a:xfrm>
        <a:prstGeom prst="rect">
          <a:avLst/>
        </a:prstGeom>
      </xdr:spPr>
    </xdr:pic>
    <xdr:clientData/>
  </xdr:twoCellAnchor>
  <xdr:twoCellAnchor editAs="oneCell">
    <xdr:from>
      <xdr:col>1</xdr:col>
      <xdr:colOff>876300</xdr:colOff>
      <xdr:row>19</xdr:row>
      <xdr:rowOff>262890</xdr:rowOff>
    </xdr:from>
    <xdr:to>
      <xdr:col>1</xdr:col>
      <xdr:colOff>1240521</xdr:colOff>
      <xdr:row>19</xdr:row>
      <xdr:rowOff>929640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A4DF3A19-B667-4734-7AC9-931B4D4FC6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238250" y="9921240"/>
          <a:ext cx="364221" cy="661035"/>
        </a:xfrm>
        <a:prstGeom prst="rect">
          <a:avLst/>
        </a:prstGeom>
      </xdr:spPr>
    </xdr:pic>
    <xdr:clientData/>
  </xdr:twoCellAnchor>
  <xdr:twoCellAnchor editAs="oneCell">
    <xdr:from>
      <xdr:col>1</xdr:col>
      <xdr:colOff>1434465</xdr:colOff>
      <xdr:row>20</xdr:row>
      <xdr:rowOff>310516</xdr:rowOff>
    </xdr:from>
    <xdr:to>
      <xdr:col>1</xdr:col>
      <xdr:colOff>2153670</xdr:colOff>
      <xdr:row>20</xdr:row>
      <xdr:rowOff>916305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CC53CC73-0BFC-08C3-549B-11A6D6F11B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796415" y="10940416"/>
          <a:ext cx="707775" cy="605789"/>
        </a:xfrm>
        <a:prstGeom prst="rect">
          <a:avLst/>
        </a:prstGeom>
      </xdr:spPr>
    </xdr:pic>
    <xdr:clientData/>
  </xdr:twoCellAnchor>
  <xdr:twoCellAnchor editAs="oneCell">
    <xdr:from>
      <xdr:col>1</xdr:col>
      <xdr:colOff>1320166</xdr:colOff>
      <xdr:row>25</xdr:row>
      <xdr:rowOff>333375</xdr:rowOff>
    </xdr:from>
    <xdr:to>
      <xdr:col>1</xdr:col>
      <xdr:colOff>2245995</xdr:colOff>
      <xdr:row>25</xdr:row>
      <xdr:rowOff>1026169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21E8EE89-DC2D-FB88-7ECB-CEB8445E28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682116" y="13220700"/>
          <a:ext cx="925829" cy="692794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1238251</xdr:colOff>
      <xdr:row>26</xdr:row>
      <xdr:rowOff>381001</xdr:rowOff>
    </xdr:from>
    <xdr:to>
      <xdr:col>1</xdr:col>
      <xdr:colOff>2301240</xdr:colOff>
      <xdr:row>26</xdr:row>
      <xdr:rowOff>994241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05B72A15-B0EC-97F6-871B-831A6C6445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600201" y="14335126"/>
          <a:ext cx="1055369" cy="613240"/>
        </a:xfrm>
        <a:prstGeom prst="rect">
          <a:avLst/>
        </a:prstGeom>
      </xdr:spPr>
    </xdr:pic>
    <xdr:clientData/>
  </xdr:twoCellAnchor>
  <xdr:twoCellAnchor editAs="oneCell">
    <xdr:from>
      <xdr:col>1</xdr:col>
      <xdr:colOff>1274445</xdr:colOff>
      <xdr:row>27</xdr:row>
      <xdr:rowOff>339090</xdr:rowOff>
    </xdr:from>
    <xdr:to>
      <xdr:col>1</xdr:col>
      <xdr:colOff>2266950</xdr:colOff>
      <xdr:row>27</xdr:row>
      <xdr:rowOff>1028400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1E07E9C0-AB66-CB71-D42B-B6C0555708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636395" y="15340965"/>
          <a:ext cx="988695" cy="689310"/>
        </a:xfrm>
        <a:prstGeom prst="rect">
          <a:avLst/>
        </a:prstGeom>
      </xdr:spPr>
    </xdr:pic>
    <xdr:clientData/>
  </xdr:twoCellAnchor>
  <xdr:twoCellAnchor editAs="oneCell">
    <xdr:from>
      <xdr:col>1</xdr:col>
      <xdr:colOff>1295401</xdr:colOff>
      <xdr:row>28</xdr:row>
      <xdr:rowOff>180976</xdr:rowOff>
    </xdr:from>
    <xdr:to>
      <xdr:col>1</xdr:col>
      <xdr:colOff>2152651</xdr:colOff>
      <xdr:row>28</xdr:row>
      <xdr:rowOff>668117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537C0FC3-CEB7-8E3F-C879-FA3490FE2A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657351" y="16268701"/>
          <a:ext cx="843915" cy="473806"/>
        </a:xfrm>
        <a:prstGeom prst="rect">
          <a:avLst/>
        </a:prstGeom>
      </xdr:spPr>
    </xdr:pic>
    <xdr:clientData/>
  </xdr:twoCellAnchor>
  <xdr:twoCellAnchor editAs="oneCell">
    <xdr:from>
      <xdr:col>1</xdr:col>
      <xdr:colOff>916305</xdr:colOff>
      <xdr:row>29</xdr:row>
      <xdr:rowOff>281940</xdr:rowOff>
    </xdr:from>
    <xdr:to>
      <xdr:col>1</xdr:col>
      <xdr:colOff>2076145</xdr:colOff>
      <xdr:row>29</xdr:row>
      <xdr:rowOff>834390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B4471866-4872-390F-5546-2094A1D9AE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278255" y="17055465"/>
          <a:ext cx="1159840" cy="552450"/>
        </a:xfrm>
        <a:prstGeom prst="rect">
          <a:avLst/>
        </a:prstGeom>
      </xdr:spPr>
    </xdr:pic>
    <xdr:clientData/>
  </xdr:twoCellAnchor>
  <xdr:twoCellAnchor editAs="oneCell">
    <xdr:from>
      <xdr:col>1</xdr:col>
      <xdr:colOff>685800</xdr:colOff>
      <xdr:row>30</xdr:row>
      <xdr:rowOff>276226</xdr:rowOff>
    </xdr:from>
    <xdr:to>
      <xdr:col>1</xdr:col>
      <xdr:colOff>1691640</xdr:colOff>
      <xdr:row>30</xdr:row>
      <xdr:rowOff>835126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F1B15427-D519-06D8-0E5B-D19B13C9A6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047750" y="18021301"/>
          <a:ext cx="1002030" cy="558900"/>
        </a:xfrm>
        <a:prstGeom prst="rect">
          <a:avLst/>
        </a:prstGeom>
      </xdr:spPr>
    </xdr:pic>
    <xdr:clientData/>
  </xdr:twoCellAnchor>
  <xdr:twoCellAnchor editAs="oneCell">
    <xdr:from>
      <xdr:col>1</xdr:col>
      <xdr:colOff>533401</xdr:colOff>
      <xdr:row>31</xdr:row>
      <xdr:rowOff>228600</xdr:rowOff>
    </xdr:from>
    <xdr:to>
      <xdr:col>1</xdr:col>
      <xdr:colOff>1811655</xdr:colOff>
      <xdr:row>31</xdr:row>
      <xdr:rowOff>974157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6C793DC7-1CF4-A677-DDD9-8C3E66FB2C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895351" y="18954750"/>
          <a:ext cx="1285874" cy="749367"/>
        </a:xfrm>
        <a:prstGeom prst="rect">
          <a:avLst/>
        </a:prstGeom>
      </xdr:spPr>
    </xdr:pic>
    <xdr:clientData/>
  </xdr:twoCellAnchor>
  <xdr:twoCellAnchor editAs="oneCell">
    <xdr:from>
      <xdr:col>1</xdr:col>
      <xdr:colOff>567691</xdr:colOff>
      <xdr:row>32</xdr:row>
      <xdr:rowOff>287656</xdr:rowOff>
    </xdr:from>
    <xdr:to>
      <xdr:col>1</xdr:col>
      <xdr:colOff>1805940</xdr:colOff>
      <xdr:row>32</xdr:row>
      <xdr:rowOff>1005966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58F45349-C6F5-A0B4-5727-3476D8F175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929641" y="20137756"/>
          <a:ext cx="1232534" cy="712595"/>
        </a:xfrm>
        <a:prstGeom prst="rect">
          <a:avLst/>
        </a:prstGeom>
      </xdr:spPr>
    </xdr:pic>
    <xdr:clientData/>
  </xdr:twoCellAnchor>
  <xdr:twoCellAnchor editAs="oneCell">
    <xdr:from>
      <xdr:col>1</xdr:col>
      <xdr:colOff>1123950</xdr:colOff>
      <xdr:row>36</xdr:row>
      <xdr:rowOff>419100</xdr:rowOff>
    </xdr:from>
    <xdr:to>
      <xdr:col>1</xdr:col>
      <xdr:colOff>1943100</xdr:colOff>
      <xdr:row>36</xdr:row>
      <xdr:rowOff>1634824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3AFDA56D-BA71-6B90-CD5F-52F11B3C4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485900" y="22183725"/>
          <a:ext cx="819150" cy="1215724"/>
        </a:xfrm>
        <a:prstGeom prst="rect">
          <a:avLst/>
        </a:prstGeom>
      </xdr:spPr>
    </xdr:pic>
    <xdr:clientData/>
  </xdr:twoCellAnchor>
  <xdr:twoCellAnchor editAs="oneCell">
    <xdr:from>
      <xdr:col>1</xdr:col>
      <xdr:colOff>405766</xdr:colOff>
      <xdr:row>38</xdr:row>
      <xdr:rowOff>434341</xdr:rowOff>
    </xdr:from>
    <xdr:to>
      <xdr:col>1</xdr:col>
      <xdr:colOff>1809750</xdr:colOff>
      <xdr:row>38</xdr:row>
      <xdr:rowOff>1220025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id="{63E5E4D3-9849-479B-0C5F-A69CB4A516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767716" y="26151841"/>
          <a:ext cx="1394459" cy="785684"/>
        </a:xfrm>
        <a:prstGeom prst="rect">
          <a:avLst/>
        </a:prstGeom>
      </xdr:spPr>
    </xdr:pic>
    <xdr:clientData/>
  </xdr:twoCellAnchor>
  <xdr:twoCellAnchor editAs="oneCell">
    <xdr:from>
      <xdr:col>1</xdr:col>
      <xdr:colOff>377191</xdr:colOff>
      <xdr:row>39</xdr:row>
      <xdr:rowOff>381001</xdr:rowOff>
    </xdr:from>
    <xdr:to>
      <xdr:col>1</xdr:col>
      <xdr:colOff>1793278</xdr:colOff>
      <xdr:row>39</xdr:row>
      <xdr:rowOff>1196340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id="{8DF487EE-5921-D367-716E-DEF4B3D964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739141" y="27432001"/>
          <a:ext cx="1416087" cy="819149"/>
        </a:xfrm>
        <a:prstGeom prst="rect">
          <a:avLst/>
        </a:prstGeom>
      </xdr:spPr>
    </xdr:pic>
    <xdr:clientData/>
  </xdr:twoCellAnchor>
  <xdr:twoCellAnchor editAs="oneCell">
    <xdr:from>
      <xdr:col>1</xdr:col>
      <xdr:colOff>1219200</xdr:colOff>
      <xdr:row>42</xdr:row>
      <xdr:rowOff>120016</xdr:rowOff>
    </xdr:from>
    <xdr:to>
      <xdr:col>1</xdr:col>
      <xdr:colOff>2301240</xdr:colOff>
      <xdr:row>42</xdr:row>
      <xdr:rowOff>891978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id="{C2E9E9BC-F4BD-5E96-ECA2-27300978F0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581150" y="30123766"/>
          <a:ext cx="1078230" cy="775772"/>
        </a:xfrm>
        <a:prstGeom prst="rect">
          <a:avLst/>
        </a:prstGeom>
      </xdr:spPr>
    </xdr:pic>
    <xdr:clientData/>
  </xdr:twoCellAnchor>
  <xdr:twoCellAnchor editAs="oneCell">
    <xdr:from>
      <xdr:col>1</xdr:col>
      <xdr:colOff>1028700</xdr:colOff>
      <xdr:row>43</xdr:row>
      <xdr:rowOff>266701</xdr:rowOff>
    </xdr:from>
    <xdr:to>
      <xdr:col>1</xdr:col>
      <xdr:colOff>1733550</xdr:colOff>
      <xdr:row>43</xdr:row>
      <xdr:rowOff>1158241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id="{F95C410A-DF83-DFBA-F769-86CE012EE8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390650" y="31213426"/>
          <a:ext cx="704850" cy="891540"/>
        </a:xfrm>
        <a:prstGeom prst="rect">
          <a:avLst/>
        </a:prstGeom>
      </xdr:spPr>
    </xdr:pic>
    <xdr:clientData/>
  </xdr:twoCellAnchor>
  <xdr:twoCellAnchor editAs="oneCell">
    <xdr:from>
      <xdr:col>1</xdr:col>
      <xdr:colOff>939165</xdr:colOff>
      <xdr:row>49</xdr:row>
      <xdr:rowOff>253366</xdr:rowOff>
    </xdr:from>
    <xdr:to>
      <xdr:col>1</xdr:col>
      <xdr:colOff>1826895</xdr:colOff>
      <xdr:row>49</xdr:row>
      <xdr:rowOff>1068535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55A723D1-4554-56FB-DF52-7C1AB90FCD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301115" y="34533841"/>
          <a:ext cx="887730" cy="815169"/>
        </a:xfrm>
        <a:prstGeom prst="rect">
          <a:avLst/>
        </a:prstGeom>
      </xdr:spPr>
    </xdr:pic>
    <xdr:clientData/>
  </xdr:twoCellAnchor>
  <xdr:twoCellAnchor editAs="oneCell">
    <xdr:from>
      <xdr:col>1</xdr:col>
      <xdr:colOff>472441</xdr:colOff>
      <xdr:row>54</xdr:row>
      <xdr:rowOff>742950</xdr:rowOff>
    </xdr:from>
    <xdr:to>
      <xdr:col>1</xdr:col>
      <xdr:colOff>1996440</xdr:colOff>
      <xdr:row>54</xdr:row>
      <xdr:rowOff>1882791</xdr:rowOff>
    </xdr:to>
    <xdr:pic>
      <xdr:nvPicPr>
        <xdr:cNvPr id="24" name="Рисунок 23">
          <a:extLst>
            <a:ext uri="{FF2B5EF4-FFF2-40B4-BE49-F238E27FC236}">
              <a16:creationId xmlns:a16="http://schemas.microsoft.com/office/drawing/2014/main" id="{FF7A90EC-3088-5AE3-EA11-B4326571C6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834391" y="38757225"/>
          <a:ext cx="1520189" cy="1143651"/>
        </a:xfrm>
        <a:prstGeom prst="rect">
          <a:avLst/>
        </a:prstGeom>
      </xdr:spPr>
    </xdr:pic>
    <xdr:clientData/>
  </xdr:twoCellAnchor>
  <xdr:twoCellAnchor editAs="oneCell">
    <xdr:from>
      <xdr:col>1</xdr:col>
      <xdr:colOff>847725</xdr:colOff>
      <xdr:row>51</xdr:row>
      <xdr:rowOff>266700</xdr:rowOff>
    </xdr:from>
    <xdr:to>
      <xdr:col>1</xdr:col>
      <xdr:colOff>1962150</xdr:colOff>
      <xdr:row>51</xdr:row>
      <xdr:rowOff>896651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id="{FBA67701-5B62-BB5A-7F51-C2562E73E8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209675" y="36195000"/>
          <a:ext cx="1110615" cy="633761"/>
        </a:xfrm>
        <a:prstGeom prst="rect">
          <a:avLst/>
        </a:prstGeom>
      </xdr:spPr>
    </xdr:pic>
    <xdr:clientData/>
  </xdr:twoCellAnchor>
  <xdr:twoCellAnchor editAs="oneCell">
    <xdr:from>
      <xdr:col>1</xdr:col>
      <xdr:colOff>495300</xdr:colOff>
      <xdr:row>52</xdr:row>
      <xdr:rowOff>409575</xdr:rowOff>
    </xdr:from>
    <xdr:to>
      <xdr:col>1</xdr:col>
      <xdr:colOff>2015490</xdr:colOff>
      <xdr:row>52</xdr:row>
      <xdr:rowOff>1237051</xdr:rowOff>
    </xdr:to>
    <xdr:pic>
      <xdr:nvPicPr>
        <xdr:cNvPr id="26" name="Рисунок 25">
          <a:extLst>
            <a:ext uri="{FF2B5EF4-FFF2-40B4-BE49-F238E27FC236}">
              <a16:creationId xmlns:a16="http://schemas.microsoft.com/office/drawing/2014/main" id="{A9DA4D5C-4115-E0A1-F3C8-B16976C576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857250" y="37404675"/>
          <a:ext cx="1520190" cy="840811"/>
        </a:xfrm>
        <a:prstGeom prst="rect">
          <a:avLst/>
        </a:prstGeom>
      </xdr:spPr>
    </xdr:pic>
    <xdr:clientData/>
  </xdr:twoCellAnchor>
  <xdr:twoCellAnchor editAs="oneCell">
    <xdr:from>
      <xdr:col>1</xdr:col>
      <xdr:colOff>666751</xdr:colOff>
      <xdr:row>53</xdr:row>
      <xdr:rowOff>396240</xdr:rowOff>
    </xdr:from>
    <xdr:to>
      <xdr:col>1</xdr:col>
      <xdr:colOff>1885950</xdr:colOff>
      <xdr:row>53</xdr:row>
      <xdr:rowOff>1141501</xdr:rowOff>
    </xdr:to>
    <xdr:pic>
      <xdr:nvPicPr>
        <xdr:cNvPr id="27" name="Рисунок 26">
          <a:extLst>
            <a:ext uri="{FF2B5EF4-FFF2-40B4-BE49-F238E27FC236}">
              <a16:creationId xmlns:a16="http://schemas.microsoft.com/office/drawing/2014/main" id="{12850195-FC51-FFFE-8E86-87ACC6FD5A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028701" y="38762940"/>
          <a:ext cx="1215389" cy="745261"/>
        </a:xfrm>
        <a:prstGeom prst="rect">
          <a:avLst/>
        </a:prstGeom>
      </xdr:spPr>
    </xdr:pic>
    <xdr:clientData/>
  </xdr:twoCellAnchor>
  <xdr:twoCellAnchor editAs="oneCell">
    <xdr:from>
      <xdr:col>1</xdr:col>
      <xdr:colOff>161925</xdr:colOff>
      <xdr:row>48</xdr:row>
      <xdr:rowOff>542925</xdr:rowOff>
    </xdr:from>
    <xdr:to>
      <xdr:col>1</xdr:col>
      <xdr:colOff>972303</xdr:colOff>
      <xdr:row>48</xdr:row>
      <xdr:rowOff>1731645</xdr:rowOff>
    </xdr:to>
    <xdr:pic>
      <xdr:nvPicPr>
        <xdr:cNvPr id="28" name="Рисунок 27">
          <a:extLst>
            <a:ext uri="{FF2B5EF4-FFF2-40B4-BE49-F238E27FC236}">
              <a16:creationId xmlns:a16="http://schemas.microsoft.com/office/drawing/2014/main" id="{BA45D55B-2B62-9EFA-F607-5C777370E9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523875" y="34013775"/>
          <a:ext cx="798948" cy="1200150"/>
        </a:xfrm>
        <a:prstGeom prst="rect">
          <a:avLst/>
        </a:prstGeom>
      </xdr:spPr>
    </xdr:pic>
    <xdr:clientData/>
  </xdr:twoCellAnchor>
  <xdr:twoCellAnchor editAs="oneCell">
    <xdr:from>
      <xdr:col>1</xdr:col>
      <xdr:colOff>693422</xdr:colOff>
      <xdr:row>50</xdr:row>
      <xdr:rowOff>291466</xdr:rowOff>
    </xdr:from>
    <xdr:to>
      <xdr:col>1</xdr:col>
      <xdr:colOff>1885951</xdr:colOff>
      <xdr:row>50</xdr:row>
      <xdr:rowOff>1333588</xdr:rowOff>
    </xdr:to>
    <xdr:pic>
      <xdr:nvPicPr>
        <xdr:cNvPr id="29" name="Рисунок 28">
          <a:extLst>
            <a:ext uri="{FF2B5EF4-FFF2-40B4-BE49-F238E27FC236}">
              <a16:creationId xmlns:a16="http://schemas.microsoft.com/office/drawing/2014/main" id="{9A97D41E-37D9-3940-B7A6-1AE1559A35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055372" y="36772216"/>
          <a:ext cx="1179194" cy="1042122"/>
        </a:xfrm>
        <a:prstGeom prst="rect">
          <a:avLst/>
        </a:prstGeom>
      </xdr:spPr>
    </xdr:pic>
    <xdr:clientData/>
  </xdr:twoCellAnchor>
  <xdr:twoCellAnchor editAs="oneCell">
    <xdr:from>
      <xdr:col>1</xdr:col>
      <xdr:colOff>220980</xdr:colOff>
      <xdr:row>58</xdr:row>
      <xdr:rowOff>1796415</xdr:rowOff>
    </xdr:from>
    <xdr:to>
      <xdr:col>1</xdr:col>
      <xdr:colOff>2112645</xdr:colOff>
      <xdr:row>58</xdr:row>
      <xdr:rowOff>3428386</xdr:rowOff>
    </xdr:to>
    <xdr:pic>
      <xdr:nvPicPr>
        <xdr:cNvPr id="32" name="Рисунок 31">
          <a:extLst>
            <a:ext uri="{FF2B5EF4-FFF2-40B4-BE49-F238E27FC236}">
              <a16:creationId xmlns:a16="http://schemas.microsoft.com/office/drawing/2014/main" id="{BB86AB63-3043-0467-6512-296F3A7FF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582930" y="47868840"/>
          <a:ext cx="1895475" cy="1631971"/>
        </a:xfrm>
        <a:prstGeom prst="rect">
          <a:avLst/>
        </a:prstGeom>
      </xdr:spPr>
    </xdr:pic>
    <xdr:clientData/>
  </xdr:twoCellAnchor>
  <xdr:twoCellAnchor editAs="oneCell">
    <xdr:from>
      <xdr:col>1</xdr:col>
      <xdr:colOff>681990</xdr:colOff>
      <xdr:row>66</xdr:row>
      <xdr:rowOff>481965</xdr:rowOff>
    </xdr:from>
    <xdr:to>
      <xdr:col>1</xdr:col>
      <xdr:colOff>1655445</xdr:colOff>
      <xdr:row>66</xdr:row>
      <xdr:rowOff>2225508</xdr:rowOff>
    </xdr:to>
    <xdr:pic>
      <xdr:nvPicPr>
        <xdr:cNvPr id="33" name="Рисунок 32">
          <a:extLst>
            <a:ext uri="{FF2B5EF4-FFF2-40B4-BE49-F238E27FC236}">
              <a16:creationId xmlns:a16="http://schemas.microsoft.com/office/drawing/2014/main" id="{CBA8C5D7-C788-EBB9-DD97-00FB0F4903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043940" y="52802790"/>
          <a:ext cx="986790" cy="1735923"/>
        </a:xfrm>
        <a:prstGeom prst="rect">
          <a:avLst/>
        </a:prstGeom>
      </xdr:spPr>
    </xdr:pic>
    <xdr:clientData/>
  </xdr:twoCellAnchor>
  <xdr:twoCellAnchor editAs="oneCell">
    <xdr:from>
      <xdr:col>1</xdr:col>
      <xdr:colOff>1504951</xdr:colOff>
      <xdr:row>70</xdr:row>
      <xdr:rowOff>240030</xdr:rowOff>
    </xdr:from>
    <xdr:to>
      <xdr:col>1</xdr:col>
      <xdr:colOff>2053673</xdr:colOff>
      <xdr:row>70</xdr:row>
      <xdr:rowOff>1602105</xdr:rowOff>
    </xdr:to>
    <xdr:pic>
      <xdr:nvPicPr>
        <xdr:cNvPr id="34" name="Рисунок 33">
          <a:extLst>
            <a:ext uri="{FF2B5EF4-FFF2-40B4-BE49-F238E27FC236}">
              <a16:creationId xmlns:a16="http://schemas.microsoft.com/office/drawing/2014/main" id="{B2E3C072-D6F8-5D08-4AC2-1EC7326053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866901" y="55846980"/>
          <a:ext cx="548722" cy="1362075"/>
        </a:xfrm>
        <a:prstGeom prst="rect">
          <a:avLst/>
        </a:prstGeom>
      </xdr:spPr>
    </xdr:pic>
    <xdr:clientData/>
  </xdr:twoCellAnchor>
  <xdr:twoCellAnchor editAs="oneCell">
    <xdr:from>
      <xdr:col>1</xdr:col>
      <xdr:colOff>91442</xdr:colOff>
      <xdr:row>37</xdr:row>
      <xdr:rowOff>561976</xdr:rowOff>
    </xdr:from>
    <xdr:to>
      <xdr:col>1</xdr:col>
      <xdr:colOff>2115750</xdr:colOff>
      <xdr:row>37</xdr:row>
      <xdr:rowOff>1767841</xdr:rowOff>
    </xdr:to>
    <xdr:pic>
      <xdr:nvPicPr>
        <xdr:cNvPr id="30" name="Рисунок 29">
          <a:extLst>
            <a:ext uri="{FF2B5EF4-FFF2-40B4-BE49-F238E27FC236}">
              <a16:creationId xmlns:a16="http://schemas.microsoft.com/office/drawing/2014/main" id="{E1229373-4238-7CBC-1D84-344251DCD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453392" y="23850601"/>
          <a:ext cx="2024308" cy="1200150"/>
        </a:xfrm>
        <a:prstGeom prst="rect">
          <a:avLst/>
        </a:prstGeom>
      </xdr:spPr>
    </xdr:pic>
    <xdr:clientData/>
  </xdr:twoCellAnchor>
  <xdr:twoCellAnchor editAs="oneCell">
    <xdr:from>
      <xdr:col>1</xdr:col>
      <xdr:colOff>152400</xdr:colOff>
      <xdr:row>47</xdr:row>
      <xdr:rowOff>266700</xdr:rowOff>
    </xdr:from>
    <xdr:to>
      <xdr:col>1</xdr:col>
      <xdr:colOff>854983</xdr:colOff>
      <xdr:row>47</xdr:row>
      <xdr:rowOff>969645</xdr:rowOff>
    </xdr:to>
    <xdr:pic>
      <xdr:nvPicPr>
        <xdr:cNvPr id="35" name="Рисунок 34">
          <a:extLst>
            <a:ext uri="{FF2B5EF4-FFF2-40B4-BE49-F238E27FC236}">
              <a16:creationId xmlns:a16="http://schemas.microsoft.com/office/drawing/2014/main" id="{526B8320-6054-67B5-6204-4DF940CAC1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514350" y="32994600"/>
          <a:ext cx="694963" cy="712470"/>
        </a:xfrm>
        <a:prstGeom prst="rect">
          <a:avLst/>
        </a:prstGeom>
      </xdr:spPr>
    </xdr:pic>
    <xdr:clientData/>
  </xdr:twoCellAnchor>
  <xdr:twoCellAnchor editAs="oneCell">
    <xdr:from>
      <xdr:col>1</xdr:col>
      <xdr:colOff>1333502</xdr:colOff>
      <xdr:row>47</xdr:row>
      <xdr:rowOff>257176</xdr:rowOff>
    </xdr:from>
    <xdr:to>
      <xdr:col>1</xdr:col>
      <xdr:colOff>1920240</xdr:colOff>
      <xdr:row>47</xdr:row>
      <xdr:rowOff>974023</xdr:rowOff>
    </xdr:to>
    <xdr:pic>
      <xdr:nvPicPr>
        <xdr:cNvPr id="38" name="Рисунок 37">
          <a:extLst>
            <a:ext uri="{FF2B5EF4-FFF2-40B4-BE49-F238E27FC236}">
              <a16:creationId xmlns:a16="http://schemas.microsoft.com/office/drawing/2014/main" id="{40731350-24ED-F907-4C0B-2D370964E8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695452" y="34061401"/>
          <a:ext cx="586738" cy="716847"/>
        </a:xfrm>
        <a:prstGeom prst="rect">
          <a:avLst/>
        </a:prstGeom>
      </xdr:spPr>
    </xdr:pic>
    <xdr:clientData/>
  </xdr:twoCellAnchor>
  <xdr:twoCellAnchor editAs="oneCell">
    <xdr:from>
      <xdr:col>1</xdr:col>
      <xdr:colOff>702946</xdr:colOff>
      <xdr:row>47</xdr:row>
      <xdr:rowOff>1095376</xdr:rowOff>
    </xdr:from>
    <xdr:to>
      <xdr:col>1</xdr:col>
      <xdr:colOff>1392979</xdr:colOff>
      <xdr:row>47</xdr:row>
      <xdr:rowOff>1769745</xdr:rowOff>
    </xdr:to>
    <xdr:pic>
      <xdr:nvPicPr>
        <xdr:cNvPr id="39" name="Рисунок 38">
          <a:extLst>
            <a:ext uri="{FF2B5EF4-FFF2-40B4-BE49-F238E27FC236}">
              <a16:creationId xmlns:a16="http://schemas.microsoft.com/office/drawing/2014/main" id="{3DEFB035-70BE-E03F-E9F7-289F0A9845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1064896" y="34899601"/>
          <a:ext cx="699558" cy="674369"/>
        </a:xfrm>
        <a:prstGeom prst="rect">
          <a:avLst/>
        </a:prstGeom>
      </xdr:spPr>
    </xdr:pic>
    <xdr:clientData/>
  </xdr:twoCellAnchor>
  <xdr:twoCellAnchor editAs="oneCell">
    <xdr:from>
      <xdr:col>1</xdr:col>
      <xdr:colOff>1278253</xdr:colOff>
      <xdr:row>21</xdr:row>
      <xdr:rowOff>93344</xdr:rowOff>
    </xdr:from>
    <xdr:to>
      <xdr:col>1</xdr:col>
      <xdr:colOff>1883224</xdr:colOff>
      <xdr:row>21</xdr:row>
      <xdr:rowOff>1426845</xdr:rowOff>
    </xdr:to>
    <xdr:pic>
      <xdr:nvPicPr>
        <xdr:cNvPr id="40" name="Рисунок 39">
          <a:extLst>
            <a:ext uri="{FF2B5EF4-FFF2-40B4-BE49-F238E27FC236}">
              <a16:creationId xmlns:a16="http://schemas.microsoft.com/office/drawing/2014/main" id="{024F708C-92A7-0B81-2696-0C97D4EDB5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 flipH="1">
          <a:off x="1640203" y="11332844"/>
          <a:ext cx="608781" cy="1337311"/>
        </a:xfrm>
        <a:prstGeom prst="rect">
          <a:avLst/>
        </a:prstGeom>
      </xdr:spPr>
    </xdr:pic>
    <xdr:clientData/>
  </xdr:twoCellAnchor>
  <xdr:twoCellAnchor editAs="oneCell">
    <xdr:from>
      <xdr:col>1</xdr:col>
      <xdr:colOff>472440</xdr:colOff>
      <xdr:row>41</xdr:row>
      <xdr:rowOff>529590</xdr:rowOff>
    </xdr:from>
    <xdr:to>
      <xdr:col>1</xdr:col>
      <xdr:colOff>1939316</xdr:colOff>
      <xdr:row>41</xdr:row>
      <xdr:rowOff>1845945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A9A69347-FCF3-AB6D-F841-3517218DDC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834390" y="30352365"/>
          <a:ext cx="1466876" cy="1320165"/>
        </a:xfrm>
        <a:prstGeom prst="rect">
          <a:avLst/>
        </a:prstGeom>
      </xdr:spPr>
    </xdr:pic>
    <xdr:clientData/>
  </xdr:twoCellAnchor>
  <xdr:twoCellAnchor editAs="oneCell">
    <xdr:from>
      <xdr:col>1</xdr:col>
      <xdr:colOff>712471</xdr:colOff>
      <xdr:row>40</xdr:row>
      <xdr:rowOff>371476</xdr:rowOff>
    </xdr:from>
    <xdr:to>
      <xdr:col>1</xdr:col>
      <xdr:colOff>1925955</xdr:colOff>
      <xdr:row>40</xdr:row>
      <xdr:rowOff>1126486</xdr:rowOff>
    </xdr:to>
    <xdr:pic>
      <xdr:nvPicPr>
        <xdr:cNvPr id="37" name="Рисунок 36">
          <a:extLst>
            <a:ext uri="{FF2B5EF4-FFF2-40B4-BE49-F238E27FC236}">
              <a16:creationId xmlns:a16="http://schemas.microsoft.com/office/drawing/2014/main" id="{81372AAA-3566-B0EA-12FB-38BBB46E74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1074421" y="28994101"/>
          <a:ext cx="1217294" cy="758820"/>
        </a:xfrm>
        <a:prstGeom prst="rect">
          <a:avLst/>
        </a:prstGeom>
      </xdr:spPr>
    </xdr:pic>
    <xdr:clientData/>
  </xdr:twoCellAnchor>
  <xdr:twoCellAnchor editAs="oneCell">
    <xdr:from>
      <xdr:col>1</xdr:col>
      <xdr:colOff>445770</xdr:colOff>
      <xdr:row>62</xdr:row>
      <xdr:rowOff>320041</xdr:rowOff>
    </xdr:from>
    <xdr:to>
      <xdr:col>1</xdr:col>
      <xdr:colOff>1883333</xdr:colOff>
      <xdr:row>62</xdr:row>
      <xdr:rowOff>1710691</xdr:rowOff>
    </xdr:to>
    <xdr:pic>
      <xdr:nvPicPr>
        <xdr:cNvPr id="42" name="Рисунок 41">
          <a:extLst>
            <a:ext uri="{FF2B5EF4-FFF2-40B4-BE49-F238E27FC236}">
              <a16:creationId xmlns:a16="http://schemas.microsoft.com/office/drawing/2014/main" id="{8FDDD54B-8FE1-4127-B327-CCB674A881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7720" y="54155341"/>
          <a:ext cx="1429943" cy="1390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BE877A-4870-45F3-B7AE-5D719EDBCC45}">
  <dimension ref="A1:IW126"/>
  <sheetViews>
    <sheetView showGridLines="0" tabSelected="1" topLeftCell="A67" zoomScaleNormal="100" zoomScaleSheetLayoutView="80" workbookViewId="0">
      <selection activeCell="E80" sqref="E80"/>
    </sheetView>
  </sheetViews>
  <sheetFormatPr defaultColWidth="9.109375" defaultRowHeight="21" x14ac:dyDescent="0.4"/>
  <cols>
    <col min="1" max="1" width="5.33203125" style="2" customWidth="1"/>
    <col min="2" max="2" width="34.109375" style="1" customWidth="1"/>
    <col min="3" max="3" width="86.77734375" style="1" customWidth="1"/>
    <col min="4" max="4" width="36.88671875" style="1" customWidth="1"/>
    <col min="5" max="5" width="22.6640625" style="1" customWidth="1"/>
    <col min="6" max="6" width="12.44140625" style="5" customWidth="1"/>
    <col min="7" max="7" width="10.33203125" style="5" customWidth="1"/>
    <col min="8" max="8" width="15.5546875" style="1" customWidth="1"/>
    <col min="9" max="9" width="17.6640625" style="1" customWidth="1"/>
    <col min="10" max="10" width="18.21875" style="1" customWidth="1"/>
    <col min="11" max="16384" width="9.109375" style="1"/>
  </cols>
  <sheetData>
    <row r="1" spans="1:10" x14ac:dyDescent="0.4">
      <c r="I1" s="1" t="s">
        <v>25</v>
      </c>
    </row>
    <row r="2" spans="1:10" x14ac:dyDescent="0.4">
      <c r="B2" s="89" t="s">
        <v>0</v>
      </c>
      <c r="C2" s="89"/>
      <c r="D2" s="89"/>
      <c r="E2" s="89"/>
      <c r="F2" s="89"/>
      <c r="G2" s="89"/>
      <c r="H2" s="89"/>
      <c r="I2" s="89"/>
    </row>
    <row r="4" spans="1:10" ht="29.25" customHeight="1" x14ac:dyDescent="0.4">
      <c r="A4" s="91" t="s">
        <v>24</v>
      </c>
      <c r="B4" s="91"/>
      <c r="C4" s="91"/>
      <c r="D4" s="92"/>
      <c r="E4" s="92"/>
      <c r="F4" s="92"/>
      <c r="G4" s="92"/>
      <c r="H4" s="92"/>
      <c r="I4" s="41"/>
    </row>
    <row r="5" spans="1:10" ht="20.25" customHeight="1" x14ac:dyDescent="0.4">
      <c r="A5" s="93" t="s">
        <v>1</v>
      </c>
      <c r="B5" s="94"/>
      <c r="C5" s="95"/>
      <c r="D5" s="60" t="s">
        <v>2</v>
      </c>
      <c r="E5" s="60"/>
      <c r="F5" s="60"/>
      <c r="G5" s="60"/>
      <c r="H5" s="60"/>
      <c r="I5" s="60"/>
      <c r="J5" s="60"/>
    </row>
    <row r="6" spans="1:10" ht="20.25" customHeight="1" x14ac:dyDescent="0.4">
      <c r="A6" s="96"/>
      <c r="B6" s="97"/>
      <c r="C6" s="98"/>
      <c r="D6" s="60" t="s">
        <v>3</v>
      </c>
      <c r="E6" s="60"/>
      <c r="F6" s="60"/>
      <c r="G6" s="60"/>
      <c r="H6" s="60"/>
      <c r="I6" s="60"/>
      <c r="J6" s="60"/>
    </row>
    <row r="7" spans="1:10" ht="29.4" customHeight="1" x14ac:dyDescent="0.4">
      <c r="A7" s="99"/>
      <c r="B7" s="100"/>
      <c r="C7" s="101"/>
      <c r="D7" s="60" t="s">
        <v>4</v>
      </c>
      <c r="E7" s="60"/>
      <c r="F7" s="60"/>
      <c r="G7" s="60"/>
      <c r="H7" s="60"/>
      <c r="I7" s="60"/>
      <c r="J7" s="60"/>
    </row>
    <row r="8" spans="1:10" ht="49.95" customHeight="1" x14ac:dyDescent="0.4">
      <c r="A8" s="102" t="s">
        <v>5</v>
      </c>
      <c r="B8" s="103"/>
      <c r="C8" s="104"/>
      <c r="D8" s="60" t="s">
        <v>6</v>
      </c>
      <c r="E8" s="60"/>
      <c r="F8" s="60"/>
      <c r="G8" s="60"/>
      <c r="H8" s="60"/>
      <c r="I8" s="60"/>
      <c r="J8" s="60"/>
    </row>
    <row r="9" spans="1:10" ht="51.6" customHeight="1" thickBot="1" x14ac:dyDescent="0.45">
      <c r="A9" s="61" t="s">
        <v>42</v>
      </c>
      <c r="B9" s="61"/>
      <c r="C9" s="61"/>
      <c r="D9" s="61"/>
      <c r="E9" s="61"/>
      <c r="F9" s="61"/>
      <c r="G9" s="61"/>
      <c r="H9" s="61"/>
      <c r="I9" s="61"/>
      <c r="J9" s="61"/>
    </row>
    <row r="10" spans="1:10" ht="12" hidden="1" customHeight="1" thickBot="1" x14ac:dyDescent="0.45">
      <c r="A10" s="1"/>
    </row>
    <row r="11" spans="1:10" ht="20.25" customHeight="1" x14ac:dyDescent="0.4">
      <c r="A11" s="81" t="s">
        <v>8</v>
      </c>
      <c r="B11" s="81"/>
      <c r="C11" s="81"/>
      <c r="D11" s="81"/>
      <c r="E11" s="81"/>
      <c r="F11" s="105" t="s">
        <v>26</v>
      </c>
      <c r="G11" s="105" t="s">
        <v>9</v>
      </c>
      <c r="H11" s="63" t="s">
        <v>10</v>
      </c>
      <c r="I11" s="63" t="s">
        <v>11</v>
      </c>
      <c r="J11" s="85" t="s">
        <v>12</v>
      </c>
    </row>
    <row r="12" spans="1:10" x14ac:dyDescent="0.4">
      <c r="A12" s="81"/>
      <c r="B12" s="81"/>
      <c r="C12" s="81"/>
      <c r="D12" s="81"/>
      <c r="E12" s="81"/>
      <c r="F12" s="81"/>
      <c r="G12" s="81"/>
      <c r="H12" s="64"/>
      <c r="I12" s="64"/>
      <c r="J12" s="86"/>
    </row>
    <row r="13" spans="1:10" s="3" customFormat="1" ht="29.4" customHeight="1" thickBot="1" x14ac:dyDescent="0.45">
      <c r="A13" s="69" t="s">
        <v>7</v>
      </c>
      <c r="B13" s="87" t="s">
        <v>13</v>
      </c>
      <c r="C13" s="88"/>
      <c r="D13" s="87" t="s">
        <v>27</v>
      </c>
      <c r="E13" s="88"/>
      <c r="F13" s="81"/>
      <c r="G13" s="81"/>
      <c r="H13" s="64"/>
      <c r="I13" s="64"/>
      <c r="J13" s="86"/>
    </row>
    <row r="14" spans="1:10" s="4" customFormat="1" ht="57.6" customHeight="1" thickBot="1" x14ac:dyDescent="0.45">
      <c r="A14" s="70"/>
      <c r="B14" s="29" t="s">
        <v>28</v>
      </c>
      <c r="C14" s="29" t="s">
        <v>29</v>
      </c>
      <c r="D14" s="113" t="s">
        <v>123</v>
      </c>
      <c r="E14" s="30" t="s">
        <v>30</v>
      </c>
      <c r="F14" s="106"/>
      <c r="G14" s="106"/>
      <c r="H14" s="65"/>
      <c r="I14" s="65"/>
      <c r="J14" s="38" t="s">
        <v>14</v>
      </c>
    </row>
    <row r="15" spans="1:10" s="4" customFormat="1" ht="30" customHeight="1" x14ac:dyDescent="0.4">
      <c r="A15" s="66" t="s">
        <v>43</v>
      </c>
      <c r="B15" s="67"/>
      <c r="C15" s="67"/>
      <c r="D15" s="67"/>
      <c r="E15" s="67"/>
      <c r="F15" s="67"/>
      <c r="G15" s="67"/>
      <c r="H15" s="67"/>
      <c r="I15" s="67"/>
      <c r="J15" s="68"/>
    </row>
    <row r="16" spans="1:10" s="4" customFormat="1" ht="89.4" customHeight="1" x14ac:dyDescent="0.4">
      <c r="A16" s="39">
        <v>1</v>
      </c>
      <c r="B16" s="32" t="s">
        <v>46</v>
      </c>
      <c r="C16" s="53" t="s">
        <v>48</v>
      </c>
      <c r="D16" s="112"/>
      <c r="E16" s="114"/>
      <c r="F16" s="31" t="s">
        <v>31</v>
      </c>
      <c r="G16" s="40">
        <v>1</v>
      </c>
      <c r="H16" s="27"/>
      <c r="I16" s="27">
        <f>G16*H16</f>
        <v>0</v>
      </c>
      <c r="J16" s="14"/>
    </row>
    <row r="17" spans="1:10" s="4" customFormat="1" ht="72" customHeight="1" x14ac:dyDescent="0.4">
      <c r="A17" s="39">
        <f>A16+1</f>
        <v>2</v>
      </c>
      <c r="B17" s="32" t="s">
        <v>45</v>
      </c>
      <c r="C17" s="53" t="s">
        <v>49</v>
      </c>
      <c r="D17" s="112"/>
      <c r="E17" s="114"/>
      <c r="F17" s="31" t="s">
        <v>31</v>
      </c>
      <c r="G17" s="40">
        <v>1</v>
      </c>
      <c r="H17" s="27"/>
      <c r="I17" s="27">
        <f t="shared" ref="I17:I71" si="0">G17*H17</f>
        <v>0</v>
      </c>
      <c r="J17" s="14"/>
    </row>
    <row r="18" spans="1:10" s="4" customFormat="1" ht="72.599999999999994" customHeight="1" x14ac:dyDescent="0.4">
      <c r="A18" s="39">
        <f t="shared" ref="A18:A22" si="1">A17+1</f>
        <v>3</v>
      </c>
      <c r="B18" s="32" t="s">
        <v>32</v>
      </c>
      <c r="C18" s="53" t="s">
        <v>113</v>
      </c>
      <c r="D18" s="112"/>
      <c r="E18" s="114"/>
      <c r="F18" s="31" t="s">
        <v>31</v>
      </c>
      <c r="G18" s="40">
        <v>4</v>
      </c>
      <c r="H18" s="27"/>
      <c r="I18" s="27">
        <f t="shared" si="0"/>
        <v>0</v>
      </c>
      <c r="J18" s="14"/>
    </row>
    <row r="19" spans="1:10" s="4" customFormat="1" ht="73.8" customHeight="1" x14ac:dyDescent="0.4">
      <c r="A19" s="39">
        <f t="shared" si="1"/>
        <v>4</v>
      </c>
      <c r="B19" s="32" t="s">
        <v>44</v>
      </c>
      <c r="C19" s="53" t="s">
        <v>114</v>
      </c>
      <c r="D19" s="112"/>
      <c r="E19" s="114"/>
      <c r="F19" s="31" t="s">
        <v>31</v>
      </c>
      <c r="G19" s="40">
        <v>1</v>
      </c>
      <c r="H19" s="27"/>
      <c r="I19" s="27">
        <f t="shared" si="0"/>
        <v>0</v>
      </c>
      <c r="J19" s="14"/>
    </row>
    <row r="20" spans="1:10" s="4" customFormat="1" ht="76.8" customHeight="1" x14ac:dyDescent="0.4">
      <c r="A20" s="39">
        <f t="shared" si="1"/>
        <v>5</v>
      </c>
      <c r="B20" s="32" t="s">
        <v>33</v>
      </c>
      <c r="C20" s="53" t="s">
        <v>41</v>
      </c>
      <c r="D20" s="112"/>
      <c r="E20" s="114"/>
      <c r="F20" s="31" t="s">
        <v>31</v>
      </c>
      <c r="G20" s="40">
        <v>1</v>
      </c>
      <c r="H20" s="27"/>
      <c r="I20" s="27">
        <f t="shared" si="0"/>
        <v>0</v>
      </c>
      <c r="J20" s="14"/>
    </row>
    <row r="21" spans="1:10" s="4" customFormat="1" ht="82.8" customHeight="1" x14ac:dyDescent="0.4">
      <c r="A21" s="39">
        <f t="shared" si="1"/>
        <v>6</v>
      </c>
      <c r="B21" s="32" t="s">
        <v>47</v>
      </c>
      <c r="C21" s="53" t="s">
        <v>50</v>
      </c>
      <c r="D21" s="112"/>
      <c r="E21" s="114"/>
      <c r="F21" s="31" t="s">
        <v>31</v>
      </c>
      <c r="G21" s="40">
        <v>1</v>
      </c>
      <c r="H21" s="27"/>
      <c r="I21" s="27">
        <f t="shared" si="0"/>
        <v>0</v>
      </c>
      <c r="J21" s="14"/>
    </row>
    <row r="22" spans="1:10" s="4" customFormat="1" ht="127.2" customHeight="1" thickBot="1" x14ac:dyDescent="0.45">
      <c r="A22" s="42">
        <f t="shared" si="1"/>
        <v>7</v>
      </c>
      <c r="B22" s="43" t="s">
        <v>35</v>
      </c>
      <c r="C22" s="57" t="s">
        <v>115</v>
      </c>
      <c r="D22" s="115"/>
      <c r="E22" s="116"/>
      <c r="F22" s="44" t="s">
        <v>31</v>
      </c>
      <c r="G22" s="45">
        <v>1</v>
      </c>
      <c r="H22" s="46"/>
      <c r="I22" s="46">
        <f t="shared" si="0"/>
        <v>0</v>
      </c>
      <c r="J22" s="47"/>
    </row>
    <row r="23" spans="1:10" s="4" customFormat="1" ht="21.6" thickBot="1" x14ac:dyDescent="0.45">
      <c r="A23" s="71" t="s">
        <v>51</v>
      </c>
      <c r="B23" s="72"/>
      <c r="C23" s="72"/>
      <c r="D23" s="72"/>
      <c r="E23" s="72"/>
      <c r="F23" s="72"/>
      <c r="G23" s="72"/>
      <c r="H23" s="73"/>
      <c r="I23" s="48">
        <f>SUM(I16:I22)</f>
        <v>0</v>
      </c>
      <c r="J23" s="49"/>
    </row>
    <row r="24" spans="1:10" s="4" customFormat="1" ht="10.199999999999999" customHeight="1" thickBot="1" x14ac:dyDescent="0.45">
      <c r="A24" s="77"/>
      <c r="B24" s="77"/>
      <c r="C24" s="77"/>
      <c r="D24" s="77"/>
      <c r="E24" s="77"/>
      <c r="F24" s="77"/>
      <c r="G24" s="77"/>
      <c r="H24" s="77"/>
      <c r="I24" s="77"/>
      <c r="J24" s="77"/>
    </row>
    <row r="25" spans="1:10" s="4" customFormat="1" ht="21" customHeight="1" thickBot="1" x14ac:dyDescent="0.45">
      <c r="A25" s="74" t="s">
        <v>52</v>
      </c>
      <c r="B25" s="75"/>
      <c r="C25" s="75"/>
      <c r="D25" s="75"/>
      <c r="E25" s="75"/>
      <c r="F25" s="75"/>
      <c r="G25" s="75"/>
      <c r="H25" s="75"/>
      <c r="I25" s="75"/>
      <c r="J25" s="76"/>
    </row>
    <row r="26" spans="1:10" s="4" customFormat="1" ht="84" customHeight="1" x14ac:dyDescent="0.4">
      <c r="A26" s="23">
        <v>1</v>
      </c>
      <c r="B26" s="33" t="s">
        <v>38</v>
      </c>
      <c r="C26" s="55" t="s">
        <v>57</v>
      </c>
      <c r="D26" s="117"/>
      <c r="E26" s="118"/>
      <c r="F26" s="24" t="s">
        <v>31</v>
      </c>
      <c r="G26" s="51">
        <v>2</v>
      </c>
      <c r="H26" s="25"/>
      <c r="I26" s="25">
        <f t="shared" si="0"/>
        <v>0</v>
      </c>
      <c r="J26" s="26"/>
    </row>
    <row r="27" spans="1:10" s="4" customFormat="1" ht="82.2" customHeight="1" x14ac:dyDescent="0.4">
      <c r="A27" s="23">
        <v>2</v>
      </c>
      <c r="B27" s="34" t="s">
        <v>39</v>
      </c>
      <c r="C27" s="55" t="s">
        <v>56</v>
      </c>
      <c r="D27" s="117"/>
      <c r="E27" s="118"/>
      <c r="F27" s="24" t="s">
        <v>31</v>
      </c>
      <c r="G27" s="52">
        <v>2</v>
      </c>
      <c r="H27" s="25"/>
      <c r="I27" s="25">
        <f t="shared" si="0"/>
        <v>0</v>
      </c>
      <c r="J27" s="26"/>
    </row>
    <row r="28" spans="1:10" s="4" customFormat="1" ht="85.8" customHeight="1" x14ac:dyDescent="0.4">
      <c r="A28" s="23">
        <v>3</v>
      </c>
      <c r="B28" s="34" t="s">
        <v>40</v>
      </c>
      <c r="C28" s="55" t="s">
        <v>55</v>
      </c>
      <c r="D28" s="117"/>
      <c r="E28" s="118"/>
      <c r="F28" s="24" t="s">
        <v>31</v>
      </c>
      <c r="G28" s="52">
        <v>2</v>
      </c>
      <c r="H28" s="25"/>
      <c r="I28" s="25">
        <f t="shared" si="0"/>
        <v>0</v>
      </c>
      <c r="J28" s="26"/>
    </row>
    <row r="29" spans="1:10" s="4" customFormat="1" ht="54" customHeight="1" x14ac:dyDescent="0.4">
      <c r="A29" s="23">
        <v>4</v>
      </c>
      <c r="B29" s="34" t="s">
        <v>53</v>
      </c>
      <c r="C29" s="55" t="s">
        <v>62</v>
      </c>
      <c r="D29" s="117"/>
      <c r="E29" s="118"/>
      <c r="F29" s="24" t="s">
        <v>31</v>
      </c>
      <c r="G29" s="52">
        <v>2</v>
      </c>
      <c r="H29" s="25"/>
      <c r="I29" s="25">
        <f t="shared" si="0"/>
        <v>0</v>
      </c>
      <c r="J29" s="26"/>
    </row>
    <row r="30" spans="1:10" s="4" customFormat="1" ht="76.2" customHeight="1" x14ac:dyDescent="0.4">
      <c r="A30" s="23">
        <v>5</v>
      </c>
      <c r="B30" s="34" t="s">
        <v>58</v>
      </c>
      <c r="C30" s="55" t="s">
        <v>61</v>
      </c>
      <c r="D30" s="117"/>
      <c r="E30" s="118"/>
      <c r="F30" s="24" t="s">
        <v>31</v>
      </c>
      <c r="G30" s="52">
        <v>2</v>
      </c>
      <c r="H30" s="25"/>
      <c r="I30" s="25">
        <f t="shared" si="0"/>
        <v>0</v>
      </c>
      <c r="J30" s="26"/>
    </row>
    <row r="31" spans="1:10" s="4" customFormat="1" ht="77.400000000000006" customHeight="1" x14ac:dyDescent="0.4">
      <c r="A31" s="23">
        <v>6</v>
      </c>
      <c r="B31" s="58" t="s">
        <v>112</v>
      </c>
      <c r="C31" s="55" t="s">
        <v>59</v>
      </c>
      <c r="D31" s="117"/>
      <c r="E31" s="118"/>
      <c r="F31" s="24" t="s">
        <v>31</v>
      </c>
      <c r="G31" s="52">
        <v>1</v>
      </c>
      <c r="H31" s="25"/>
      <c r="I31" s="25">
        <f t="shared" si="0"/>
        <v>0</v>
      </c>
      <c r="J31" s="26"/>
    </row>
    <row r="32" spans="1:10" s="4" customFormat="1" ht="88.2" customHeight="1" x14ac:dyDescent="0.4">
      <c r="A32" s="23">
        <v>7</v>
      </c>
      <c r="B32" s="34" t="s">
        <v>110</v>
      </c>
      <c r="C32" s="55" t="s">
        <v>60</v>
      </c>
      <c r="D32" s="117"/>
      <c r="E32" s="118"/>
      <c r="F32" s="24" t="s">
        <v>31</v>
      </c>
      <c r="G32" s="52">
        <v>1</v>
      </c>
      <c r="H32" s="25"/>
      <c r="I32" s="25">
        <f t="shared" si="0"/>
        <v>0</v>
      </c>
      <c r="J32" s="26"/>
    </row>
    <row r="33" spans="1:10" s="4" customFormat="1" ht="95.4" customHeight="1" thickBot="1" x14ac:dyDescent="0.45">
      <c r="A33" s="35">
        <v>8</v>
      </c>
      <c r="B33" s="59" t="s">
        <v>111</v>
      </c>
      <c r="C33" s="56" t="s">
        <v>116</v>
      </c>
      <c r="D33" s="119"/>
      <c r="E33" s="120"/>
      <c r="F33" s="36" t="s">
        <v>31</v>
      </c>
      <c r="G33" s="52">
        <v>1</v>
      </c>
      <c r="H33" s="37"/>
      <c r="I33" s="37">
        <f t="shared" si="0"/>
        <v>0</v>
      </c>
      <c r="J33" s="50"/>
    </row>
    <row r="34" spans="1:10" s="4" customFormat="1" ht="21" customHeight="1" thickBot="1" x14ac:dyDescent="0.45">
      <c r="A34" s="71" t="s">
        <v>54</v>
      </c>
      <c r="B34" s="72"/>
      <c r="C34" s="72"/>
      <c r="D34" s="72"/>
      <c r="E34" s="72"/>
      <c r="F34" s="72"/>
      <c r="G34" s="72"/>
      <c r="H34" s="73"/>
      <c r="I34" s="48">
        <f>SUM(I26:I33)</f>
        <v>0</v>
      </c>
      <c r="J34" s="49"/>
    </row>
    <row r="35" spans="1:10" s="4" customFormat="1" ht="12.6" customHeight="1" thickBot="1" x14ac:dyDescent="0.45">
      <c r="A35" s="78"/>
      <c r="B35" s="79"/>
      <c r="C35" s="79"/>
      <c r="D35" s="79"/>
      <c r="E35" s="79"/>
      <c r="F35" s="79"/>
      <c r="G35" s="79"/>
      <c r="H35" s="79"/>
      <c r="I35" s="79"/>
      <c r="J35" s="80"/>
    </row>
    <row r="36" spans="1:10" s="4" customFormat="1" ht="21.6" thickBot="1" x14ac:dyDescent="0.45">
      <c r="A36" s="74" t="s">
        <v>63</v>
      </c>
      <c r="B36" s="75"/>
      <c r="C36" s="75"/>
      <c r="D36" s="75"/>
      <c r="E36" s="75"/>
      <c r="F36" s="75"/>
      <c r="G36" s="75"/>
      <c r="H36" s="75"/>
      <c r="I36" s="75"/>
      <c r="J36" s="76"/>
    </row>
    <row r="37" spans="1:10" s="4" customFormat="1" ht="132" customHeight="1" x14ac:dyDescent="0.4">
      <c r="A37" s="23">
        <v>1</v>
      </c>
      <c r="B37" s="34" t="s">
        <v>64</v>
      </c>
      <c r="C37" s="55" t="s">
        <v>68</v>
      </c>
      <c r="D37" s="117"/>
      <c r="E37" s="118"/>
      <c r="F37" s="24" t="s">
        <v>31</v>
      </c>
      <c r="G37" s="52">
        <v>1</v>
      </c>
      <c r="H37" s="25"/>
      <c r="I37" s="25">
        <f t="shared" si="0"/>
        <v>0</v>
      </c>
      <c r="J37" s="26"/>
    </row>
    <row r="38" spans="1:10" s="4" customFormat="1" ht="151.80000000000001" x14ac:dyDescent="0.4">
      <c r="A38" s="23">
        <v>2</v>
      </c>
      <c r="B38" s="34" t="s">
        <v>34</v>
      </c>
      <c r="C38" s="55" t="s">
        <v>117</v>
      </c>
      <c r="D38" s="117"/>
      <c r="E38" s="118"/>
      <c r="F38" s="24" t="s">
        <v>31</v>
      </c>
      <c r="G38" s="52">
        <v>1</v>
      </c>
      <c r="H38" s="25"/>
      <c r="I38" s="25">
        <f t="shared" si="0"/>
        <v>0</v>
      </c>
      <c r="J38" s="26"/>
    </row>
    <row r="39" spans="1:10" s="4" customFormat="1" ht="105" customHeight="1" x14ac:dyDescent="0.4">
      <c r="A39" s="23">
        <v>3</v>
      </c>
      <c r="B39" s="34" t="s">
        <v>65</v>
      </c>
      <c r="C39" s="55" t="s">
        <v>69</v>
      </c>
      <c r="D39" s="117"/>
      <c r="E39" s="118"/>
      <c r="F39" s="24" t="s">
        <v>31</v>
      </c>
      <c r="G39" s="52">
        <v>1</v>
      </c>
      <c r="H39" s="25"/>
      <c r="I39" s="25">
        <f t="shared" si="0"/>
        <v>0</v>
      </c>
      <c r="J39" s="26"/>
    </row>
    <row r="40" spans="1:10" s="4" customFormat="1" ht="100.2" customHeight="1" x14ac:dyDescent="0.4">
      <c r="A40" s="23">
        <v>4</v>
      </c>
      <c r="B40" s="34" t="s">
        <v>66</v>
      </c>
      <c r="C40" s="55" t="s">
        <v>70</v>
      </c>
      <c r="D40" s="117"/>
      <c r="E40" s="118"/>
      <c r="F40" s="24" t="s">
        <v>31</v>
      </c>
      <c r="G40" s="52">
        <v>1</v>
      </c>
      <c r="H40" s="25"/>
      <c r="I40" s="25">
        <f t="shared" si="0"/>
        <v>0</v>
      </c>
      <c r="J40" s="26"/>
    </row>
    <row r="41" spans="1:10" s="4" customFormat="1" ht="94.2" customHeight="1" x14ac:dyDescent="0.4">
      <c r="A41" s="23">
        <v>5</v>
      </c>
      <c r="B41" s="34" t="s">
        <v>120</v>
      </c>
      <c r="C41" s="55" t="s">
        <v>119</v>
      </c>
      <c r="D41" s="117"/>
      <c r="E41" s="118"/>
      <c r="F41" s="24" t="s">
        <v>31</v>
      </c>
      <c r="G41" s="52">
        <v>1</v>
      </c>
      <c r="H41" s="25"/>
      <c r="I41" s="25">
        <f t="shared" si="0"/>
        <v>0</v>
      </c>
      <c r="J41" s="26"/>
    </row>
    <row r="42" spans="1:10" s="4" customFormat="1" ht="152.4" customHeight="1" x14ac:dyDescent="0.4">
      <c r="A42" s="23">
        <v>6</v>
      </c>
      <c r="B42" s="34" t="s">
        <v>67</v>
      </c>
      <c r="C42" s="111" t="s">
        <v>118</v>
      </c>
      <c r="D42" s="117"/>
      <c r="E42" s="118"/>
      <c r="F42" s="24" t="s">
        <v>31</v>
      </c>
      <c r="G42" s="52">
        <v>9</v>
      </c>
      <c r="H42" s="25"/>
      <c r="I42" s="25">
        <f t="shared" si="0"/>
        <v>0</v>
      </c>
      <c r="J42" s="26"/>
    </row>
    <row r="43" spans="1:10" s="4" customFormat="1" ht="74.400000000000006" customHeight="1" x14ac:dyDescent="0.4">
      <c r="A43" s="23">
        <v>7</v>
      </c>
      <c r="B43" s="34" t="s">
        <v>36</v>
      </c>
      <c r="C43" s="55" t="s">
        <v>74</v>
      </c>
      <c r="D43" s="117"/>
      <c r="E43" s="118"/>
      <c r="F43" s="24" t="s">
        <v>31</v>
      </c>
      <c r="G43" s="52">
        <v>6</v>
      </c>
      <c r="H43" s="25"/>
      <c r="I43" s="25">
        <f t="shared" si="0"/>
        <v>0</v>
      </c>
      <c r="J43" s="26"/>
    </row>
    <row r="44" spans="1:10" s="4" customFormat="1" ht="99" customHeight="1" thickBot="1" x14ac:dyDescent="0.45">
      <c r="A44" s="23">
        <v>8</v>
      </c>
      <c r="B44" s="34" t="s">
        <v>37</v>
      </c>
      <c r="C44" s="55" t="s">
        <v>71</v>
      </c>
      <c r="D44" s="117"/>
      <c r="E44" s="118"/>
      <c r="F44" s="24" t="s">
        <v>31</v>
      </c>
      <c r="G44" s="52">
        <v>4</v>
      </c>
      <c r="H44" s="25"/>
      <c r="I44" s="25">
        <f t="shared" si="0"/>
        <v>0</v>
      </c>
      <c r="J44" s="26"/>
    </row>
    <row r="45" spans="1:10" s="4" customFormat="1" ht="21" customHeight="1" thickBot="1" x14ac:dyDescent="0.45">
      <c r="A45" s="71" t="s">
        <v>72</v>
      </c>
      <c r="B45" s="72"/>
      <c r="C45" s="72"/>
      <c r="D45" s="72"/>
      <c r="E45" s="72"/>
      <c r="F45" s="72"/>
      <c r="G45" s="72"/>
      <c r="H45" s="73"/>
      <c r="I45" s="48">
        <f>SUM(I37:I44)</f>
        <v>0</v>
      </c>
      <c r="J45" s="49"/>
    </row>
    <row r="46" spans="1:10" s="4" customFormat="1" ht="12" customHeight="1" thickBot="1" x14ac:dyDescent="0.45">
      <c r="A46" s="78"/>
      <c r="B46" s="79"/>
      <c r="C46" s="79"/>
      <c r="D46" s="79"/>
      <c r="E46" s="79"/>
      <c r="F46" s="79"/>
      <c r="G46" s="79"/>
      <c r="H46" s="79"/>
      <c r="I46" s="79"/>
      <c r="J46" s="80"/>
    </row>
    <row r="47" spans="1:10" s="4" customFormat="1" ht="21.6" thickBot="1" x14ac:dyDescent="0.45">
      <c r="A47" s="74" t="s">
        <v>73</v>
      </c>
      <c r="B47" s="75"/>
      <c r="C47" s="75"/>
      <c r="D47" s="75"/>
      <c r="E47" s="75"/>
      <c r="F47" s="75"/>
      <c r="G47" s="75"/>
      <c r="H47" s="75"/>
      <c r="I47" s="75"/>
      <c r="J47" s="76"/>
    </row>
    <row r="48" spans="1:10" s="4" customFormat="1" ht="145.80000000000001" customHeight="1" x14ac:dyDescent="0.4">
      <c r="A48" s="23">
        <v>1</v>
      </c>
      <c r="B48" s="34" t="s">
        <v>75</v>
      </c>
      <c r="C48" s="53" t="s">
        <v>84</v>
      </c>
      <c r="D48" s="112"/>
      <c r="E48" s="114"/>
      <c r="F48" s="24" t="s">
        <v>31</v>
      </c>
      <c r="G48" s="52">
        <v>1</v>
      </c>
      <c r="H48" s="27"/>
      <c r="I48" s="25">
        <f t="shared" si="0"/>
        <v>0</v>
      </c>
      <c r="J48" s="14"/>
    </row>
    <row r="49" spans="1:10" s="4" customFormat="1" ht="145.19999999999999" customHeight="1" x14ac:dyDescent="0.4">
      <c r="A49" s="23">
        <v>2</v>
      </c>
      <c r="B49" s="34" t="s">
        <v>76</v>
      </c>
      <c r="C49" s="54" t="s">
        <v>121</v>
      </c>
      <c r="D49" s="121"/>
      <c r="E49" s="114"/>
      <c r="F49" s="24" t="s">
        <v>31</v>
      </c>
      <c r="G49" s="52">
        <v>1</v>
      </c>
      <c r="H49" s="27"/>
      <c r="I49" s="27">
        <f t="shared" si="0"/>
        <v>0</v>
      </c>
      <c r="J49" s="14"/>
    </row>
    <row r="50" spans="1:10" s="4" customFormat="1" ht="91.8" customHeight="1" x14ac:dyDescent="0.4">
      <c r="A50" s="23">
        <v>3</v>
      </c>
      <c r="B50" s="34" t="s">
        <v>77</v>
      </c>
      <c r="C50" s="54" t="s">
        <v>91</v>
      </c>
      <c r="D50" s="121"/>
      <c r="E50" s="114"/>
      <c r="F50" s="24" t="s">
        <v>31</v>
      </c>
      <c r="G50" s="52">
        <v>1</v>
      </c>
      <c r="H50" s="27"/>
      <c r="I50" s="27">
        <f t="shared" si="0"/>
        <v>0</v>
      </c>
      <c r="J50" s="14"/>
    </row>
    <row r="51" spans="1:10" s="4" customFormat="1" ht="126.6" customHeight="1" x14ac:dyDescent="0.4">
      <c r="A51" s="23">
        <v>4</v>
      </c>
      <c r="B51" s="34" t="s">
        <v>78</v>
      </c>
      <c r="C51" s="54" t="s">
        <v>85</v>
      </c>
      <c r="D51" s="121"/>
      <c r="E51" s="114"/>
      <c r="F51" s="24" t="s">
        <v>31</v>
      </c>
      <c r="G51" s="52">
        <v>1</v>
      </c>
      <c r="H51" s="27"/>
      <c r="I51" s="27">
        <f t="shared" si="0"/>
        <v>0</v>
      </c>
      <c r="J51" s="14"/>
    </row>
    <row r="52" spans="1:10" s="4" customFormat="1" ht="84" customHeight="1" x14ac:dyDescent="0.4">
      <c r="A52" s="23">
        <v>5</v>
      </c>
      <c r="B52" s="34" t="s">
        <v>79</v>
      </c>
      <c r="C52" s="54" t="s">
        <v>87</v>
      </c>
      <c r="D52" s="121"/>
      <c r="E52" s="114"/>
      <c r="F52" s="24" t="s">
        <v>31</v>
      </c>
      <c r="G52" s="52">
        <v>1</v>
      </c>
      <c r="H52" s="27"/>
      <c r="I52" s="27">
        <f t="shared" si="0"/>
        <v>0</v>
      </c>
      <c r="J52" s="14"/>
    </row>
    <row r="53" spans="1:10" s="4" customFormat="1" ht="108" customHeight="1" x14ac:dyDescent="0.4">
      <c r="A53" s="23">
        <v>6</v>
      </c>
      <c r="B53" s="34" t="s">
        <v>90</v>
      </c>
      <c r="C53" s="54" t="s">
        <v>86</v>
      </c>
      <c r="D53" s="121"/>
      <c r="E53" s="114"/>
      <c r="F53" s="24" t="s">
        <v>31</v>
      </c>
      <c r="G53" s="52">
        <v>1</v>
      </c>
      <c r="H53" s="27"/>
      <c r="I53" s="27">
        <f t="shared" si="0"/>
        <v>0</v>
      </c>
      <c r="J53" s="14"/>
    </row>
    <row r="54" spans="1:10" s="4" customFormat="1" ht="96" customHeight="1" x14ac:dyDescent="0.4">
      <c r="A54" s="23">
        <v>7</v>
      </c>
      <c r="B54" s="34" t="s">
        <v>80</v>
      </c>
      <c r="C54" s="54" t="s">
        <v>88</v>
      </c>
      <c r="D54" s="121"/>
      <c r="E54" s="114"/>
      <c r="F54" s="24" t="s">
        <v>31</v>
      </c>
      <c r="G54" s="52">
        <v>1</v>
      </c>
      <c r="H54" s="27"/>
      <c r="I54" s="27">
        <f t="shared" si="0"/>
        <v>0</v>
      </c>
      <c r="J54" s="14"/>
    </row>
    <row r="55" spans="1:10" s="4" customFormat="1" ht="195.6" customHeight="1" thickBot="1" x14ac:dyDescent="0.45">
      <c r="A55" s="23">
        <v>8</v>
      </c>
      <c r="B55" s="34" t="s">
        <v>81</v>
      </c>
      <c r="C55" s="54" t="s">
        <v>89</v>
      </c>
      <c r="D55" s="121"/>
      <c r="E55" s="114"/>
      <c r="F55" s="24" t="s">
        <v>31</v>
      </c>
      <c r="G55" s="52">
        <v>1</v>
      </c>
      <c r="H55" s="27"/>
      <c r="I55" s="27">
        <f t="shared" si="0"/>
        <v>0</v>
      </c>
      <c r="J55" s="14"/>
    </row>
    <row r="56" spans="1:10" s="4" customFormat="1" ht="21" customHeight="1" thickBot="1" x14ac:dyDescent="0.45">
      <c r="A56" s="71" t="s">
        <v>82</v>
      </c>
      <c r="B56" s="72"/>
      <c r="C56" s="72"/>
      <c r="D56" s="72"/>
      <c r="E56" s="72"/>
      <c r="F56" s="72"/>
      <c r="G56" s="72"/>
      <c r="H56" s="73"/>
      <c r="I56" s="48">
        <f>SUM(I48:I55)</f>
        <v>0</v>
      </c>
      <c r="J56" s="49"/>
    </row>
    <row r="57" spans="1:10" s="4" customFormat="1" ht="12" customHeight="1" thickBot="1" x14ac:dyDescent="0.45">
      <c r="A57" s="78"/>
      <c r="B57" s="79"/>
      <c r="C57" s="79"/>
      <c r="D57" s="79"/>
      <c r="E57" s="79"/>
      <c r="F57" s="79"/>
      <c r="G57" s="79"/>
      <c r="H57" s="79"/>
      <c r="I57" s="79"/>
      <c r="J57" s="80"/>
    </row>
    <row r="58" spans="1:10" s="4" customFormat="1" ht="21" customHeight="1" thickBot="1" x14ac:dyDescent="0.45">
      <c r="A58" s="74" t="s">
        <v>83</v>
      </c>
      <c r="B58" s="75"/>
      <c r="C58" s="75"/>
      <c r="D58" s="75"/>
      <c r="E58" s="75"/>
      <c r="F58" s="75"/>
      <c r="G58" s="75"/>
      <c r="H58" s="75"/>
      <c r="I58" s="75"/>
      <c r="J58" s="76"/>
    </row>
    <row r="59" spans="1:10" s="4" customFormat="1" ht="409.6" customHeight="1" thickBot="1" x14ac:dyDescent="0.45">
      <c r="A59" s="23">
        <v>1</v>
      </c>
      <c r="B59" s="34" t="s">
        <v>93</v>
      </c>
      <c r="C59" s="22" t="s">
        <v>94</v>
      </c>
      <c r="D59" s="112"/>
      <c r="E59" s="114"/>
      <c r="F59" s="24" t="s">
        <v>31</v>
      </c>
      <c r="G59" s="52">
        <v>1</v>
      </c>
      <c r="H59" s="27"/>
      <c r="I59" s="27">
        <f t="shared" si="0"/>
        <v>0</v>
      </c>
      <c r="J59" s="14"/>
    </row>
    <row r="60" spans="1:10" s="4" customFormat="1" ht="21.6" thickBot="1" x14ac:dyDescent="0.45">
      <c r="A60" s="71" t="s">
        <v>95</v>
      </c>
      <c r="B60" s="72"/>
      <c r="C60" s="72"/>
      <c r="D60" s="72"/>
      <c r="E60" s="72"/>
      <c r="F60" s="72"/>
      <c r="G60" s="72"/>
      <c r="H60" s="73"/>
      <c r="I60" s="48">
        <f>SUM(I59)</f>
        <v>0</v>
      </c>
      <c r="J60" s="49"/>
    </row>
    <row r="61" spans="1:10" s="4" customFormat="1" ht="10.199999999999999" customHeight="1" thickBot="1" x14ac:dyDescent="0.45">
      <c r="A61" s="78"/>
      <c r="B61" s="79"/>
      <c r="C61" s="79"/>
      <c r="D61" s="79"/>
      <c r="E61" s="79"/>
      <c r="F61" s="79"/>
      <c r="G61" s="79"/>
      <c r="H61" s="79"/>
      <c r="I61" s="79"/>
      <c r="J61" s="80"/>
    </row>
    <row r="62" spans="1:10" s="4" customFormat="1" ht="21.6" thickBot="1" x14ac:dyDescent="0.45">
      <c r="A62" s="74" t="s">
        <v>96</v>
      </c>
      <c r="B62" s="75"/>
      <c r="C62" s="75"/>
      <c r="D62" s="75"/>
      <c r="E62" s="75"/>
      <c r="F62" s="75"/>
      <c r="G62" s="75"/>
      <c r="H62" s="75"/>
      <c r="I62" s="75"/>
      <c r="J62" s="76"/>
    </row>
    <row r="63" spans="1:10" s="4" customFormat="1" ht="168" customHeight="1" thickBot="1" x14ac:dyDescent="0.45">
      <c r="A63" s="23">
        <v>1</v>
      </c>
      <c r="B63" s="34" t="s">
        <v>97</v>
      </c>
      <c r="C63" s="112" t="s">
        <v>122</v>
      </c>
      <c r="D63" s="112"/>
      <c r="E63" s="114"/>
      <c r="F63" s="24" t="s">
        <v>31</v>
      </c>
      <c r="G63" s="52">
        <v>1</v>
      </c>
      <c r="H63" s="27"/>
      <c r="I63" s="27">
        <f t="shared" si="0"/>
        <v>0</v>
      </c>
      <c r="J63" s="14"/>
    </row>
    <row r="64" spans="1:10" s="4" customFormat="1" ht="21.6" thickBot="1" x14ac:dyDescent="0.45">
      <c r="A64" s="71" t="s">
        <v>98</v>
      </c>
      <c r="B64" s="72"/>
      <c r="C64" s="72"/>
      <c r="D64" s="72"/>
      <c r="E64" s="72"/>
      <c r="F64" s="72"/>
      <c r="G64" s="72"/>
      <c r="H64" s="73"/>
      <c r="I64" s="48">
        <f>SUM(I63)</f>
        <v>0</v>
      </c>
      <c r="J64" s="49"/>
    </row>
    <row r="65" spans="1:10" s="4" customFormat="1" ht="12.6" customHeight="1" thickBot="1" x14ac:dyDescent="0.45">
      <c r="A65" s="78"/>
      <c r="B65" s="79"/>
      <c r="C65" s="79"/>
      <c r="D65" s="79"/>
      <c r="E65" s="79"/>
      <c r="F65" s="79"/>
      <c r="G65" s="79"/>
      <c r="H65" s="79"/>
      <c r="I65" s="79"/>
      <c r="J65" s="80"/>
    </row>
    <row r="66" spans="1:10" s="4" customFormat="1" ht="21.6" thickBot="1" x14ac:dyDescent="0.45">
      <c r="A66" s="74" t="s">
        <v>99</v>
      </c>
      <c r="B66" s="75"/>
      <c r="C66" s="75"/>
      <c r="D66" s="75"/>
      <c r="E66" s="75"/>
      <c r="F66" s="75"/>
      <c r="G66" s="75"/>
      <c r="H66" s="75"/>
      <c r="I66" s="75"/>
      <c r="J66" s="76"/>
    </row>
    <row r="67" spans="1:10" s="4" customFormat="1" ht="204.6" customHeight="1" thickBot="1" x14ac:dyDescent="0.45">
      <c r="A67" s="23">
        <v>1</v>
      </c>
      <c r="B67" s="34" t="s">
        <v>100</v>
      </c>
      <c r="C67" s="22" t="s">
        <v>101</v>
      </c>
      <c r="D67" s="112"/>
      <c r="E67" s="114"/>
      <c r="F67" s="24" t="s">
        <v>31</v>
      </c>
      <c r="G67" s="52">
        <v>1</v>
      </c>
      <c r="H67" s="27"/>
      <c r="I67" s="27">
        <f t="shared" si="0"/>
        <v>0</v>
      </c>
      <c r="J67" s="14"/>
    </row>
    <row r="68" spans="1:10" s="4" customFormat="1" ht="21.6" thickBot="1" x14ac:dyDescent="0.45">
      <c r="A68" s="71" t="s">
        <v>102</v>
      </c>
      <c r="B68" s="72"/>
      <c r="C68" s="72"/>
      <c r="D68" s="72"/>
      <c r="E68" s="72"/>
      <c r="F68" s="72"/>
      <c r="G68" s="72"/>
      <c r="H68" s="73"/>
      <c r="I68" s="48">
        <f>SUM(I67)</f>
        <v>0</v>
      </c>
      <c r="J68" s="49"/>
    </row>
    <row r="69" spans="1:10" s="4" customFormat="1" ht="21.6" thickBot="1" x14ac:dyDescent="0.45">
      <c r="A69" s="78"/>
      <c r="B69" s="79"/>
      <c r="C69" s="79"/>
      <c r="D69" s="79"/>
      <c r="E69" s="79"/>
      <c r="F69" s="79"/>
      <c r="G69" s="79"/>
      <c r="H69" s="79"/>
      <c r="I69" s="79"/>
      <c r="J69" s="80"/>
    </row>
    <row r="70" spans="1:10" s="4" customFormat="1" ht="21.6" thickBot="1" x14ac:dyDescent="0.45">
      <c r="A70" s="74" t="s">
        <v>103</v>
      </c>
      <c r="B70" s="75"/>
      <c r="C70" s="75"/>
      <c r="D70" s="75"/>
      <c r="E70" s="75"/>
      <c r="F70" s="75"/>
      <c r="G70" s="75"/>
      <c r="H70" s="75"/>
      <c r="I70" s="75"/>
      <c r="J70" s="76"/>
    </row>
    <row r="71" spans="1:10" s="4" customFormat="1" ht="137.4" customHeight="1" thickBot="1" x14ac:dyDescent="0.45">
      <c r="A71" s="23">
        <v>1</v>
      </c>
      <c r="B71" s="34" t="s">
        <v>104</v>
      </c>
      <c r="C71" s="22" t="s">
        <v>106</v>
      </c>
      <c r="D71" s="112"/>
      <c r="E71" s="114"/>
      <c r="F71" s="24" t="s">
        <v>31</v>
      </c>
      <c r="G71" s="52">
        <v>1</v>
      </c>
      <c r="H71" s="27"/>
      <c r="I71" s="27">
        <f t="shared" si="0"/>
        <v>0</v>
      </c>
      <c r="J71" s="14"/>
    </row>
    <row r="72" spans="1:10" s="4" customFormat="1" ht="21" customHeight="1" thickBot="1" x14ac:dyDescent="0.45">
      <c r="A72" s="71" t="s">
        <v>105</v>
      </c>
      <c r="B72" s="72"/>
      <c r="C72" s="72"/>
      <c r="D72" s="72"/>
      <c r="E72" s="72"/>
      <c r="F72" s="72"/>
      <c r="G72" s="72"/>
      <c r="H72" s="73"/>
      <c r="I72" s="48">
        <f>SUM(I71)</f>
        <v>0</v>
      </c>
      <c r="J72" s="49"/>
    </row>
    <row r="73" spans="1:10" ht="25.2" customHeight="1" thickBot="1" x14ac:dyDescent="0.45">
      <c r="A73" s="82" t="s">
        <v>107</v>
      </c>
      <c r="B73" s="83"/>
      <c r="C73" s="83"/>
      <c r="D73" s="83"/>
      <c r="E73" s="83"/>
      <c r="F73" s="83"/>
      <c r="G73" s="83"/>
      <c r="H73" s="84"/>
      <c r="I73" s="28">
        <f>I72+I68+I64+I60+I56+I45+I34+I23</f>
        <v>0</v>
      </c>
      <c r="J73" s="15"/>
    </row>
    <row r="74" spans="1:10" x14ac:dyDescent="0.4">
      <c r="A74" s="110" t="s">
        <v>15</v>
      </c>
      <c r="B74" s="110"/>
      <c r="C74" s="110"/>
      <c r="D74" s="110"/>
      <c r="E74" s="110"/>
      <c r="F74" s="110"/>
      <c r="G74" s="110"/>
    </row>
    <row r="75" spans="1:10" x14ac:dyDescent="0.4">
      <c r="A75" s="13" t="s">
        <v>92</v>
      </c>
      <c r="B75" s="16"/>
      <c r="C75" s="16"/>
    </row>
    <row r="76" spans="1:10" x14ac:dyDescent="0.4">
      <c r="A76" s="16"/>
      <c r="B76" s="16"/>
      <c r="C76" s="16"/>
    </row>
    <row r="77" spans="1:10" x14ac:dyDescent="0.4">
      <c r="A77" s="108" t="s">
        <v>16</v>
      </c>
      <c r="B77" s="108"/>
      <c r="C77" s="108"/>
      <c r="D77" s="108"/>
      <c r="E77" s="108"/>
      <c r="F77" s="108"/>
      <c r="G77" s="108"/>
      <c r="H77" s="108"/>
      <c r="I77" s="108"/>
    </row>
    <row r="78" spans="1:10" ht="27.6" customHeight="1" x14ac:dyDescent="0.4">
      <c r="A78" s="109" t="s">
        <v>108</v>
      </c>
      <c r="B78" s="109"/>
      <c r="C78" s="109"/>
      <c r="D78" s="109"/>
      <c r="E78" s="109"/>
      <c r="F78" s="109"/>
      <c r="G78" s="109"/>
      <c r="H78" s="109"/>
      <c r="I78" s="109"/>
    </row>
    <row r="79" spans="1:10" ht="27.6" customHeight="1" x14ac:dyDescent="0.4">
      <c r="A79" s="109" t="s">
        <v>109</v>
      </c>
      <c r="B79" s="109"/>
      <c r="C79" s="109"/>
      <c r="D79" s="109"/>
      <c r="E79" s="109"/>
      <c r="F79" s="109"/>
      <c r="G79" s="21"/>
      <c r="H79" s="21"/>
      <c r="I79" s="21"/>
    </row>
    <row r="80" spans="1:10" x14ac:dyDescent="0.4">
      <c r="A80" s="19" t="s">
        <v>17</v>
      </c>
      <c r="B80" s="19"/>
      <c r="C80" s="19"/>
      <c r="D80" s="19"/>
      <c r="E80" s="19"/>
      <c r="F80" s="19"/>
      <c r="G80" s="19"/>
      <c r="H80" s="19"/>
      <c r="I80" s="19"/>
    </row>
    <row r="81" spans="1:257" x14ac:dyDescent="0.4">
      <c r="A81" s="62" t="s">
        <v>18</v>
      </c>
      <c r="B81" s="62"/>
      <c r="C81" s="62"/>
      <c r="D81" s="62"/>
      <c r="E81" s="62"/>
      <c r="F81" s="62"/>
      <c r="G81" s="62"/>
      <c r="H81" s="62"/>
      <c r="I81" s="62"/>
    </row>
    <row r="82" spans="1:257" s="9" customFormat="1" ht="13.8" x14ac:dyDescent="0.25">
      <c r="A82" s="107" t="s">
        <v>23</v>
      </c>
      <c r="B82" s="107"/>
      <c r="C82" s="107"/>
      <c r="D82" s="107"/>
      <c r="E82" s="107"/>
      <c r="F82" s="107"/>
      <c r="G82" s="107"/>
      <c r="H82" s="107"/>
      <c r="I82" s="107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  <c r="AA82" s="8"/>
      <c r="AB82" s="8"/>
      <c r="AC82" s="8"/>
      <c r="AD82" s="8"/>
      <c r="AE82" s="8"/>
      <c r="AF82" s="8"/>
      <c r="AG82" s="8"/>
      <c r="AH82" s="8"/>
      <c r="AI82" s="8"/>
      <c r="AJ82" s="8"/>
      <c r="AK82" s="8"/>
      <c r="AL82" s="8"/>
      <c r="AM82" s="8"/>
      <c r="AN82" s="8"/>
      <c r="AO82" s="8"/>
      <c r="AP82" s="8"/>
      <c r="AQ82" s="8"/>
      <c r="AR82" s="8"/>
      <c r="AS82" s="8"/>
      <c r="AT82" s="8"/>
      <c r="AU82" s="8"/>
      <c r="AV82" s="8"/>
      <c r="AW82" s="8"/>
      <c r="AX82" s="8"/>
      <c r="AY82" s="8"/>
      <c r="AZ82" s="8"/>
      <c r="BA82" s="8"/>
      <c r="BB82" s="8"/>
      <c r="BC82" s="8"/>
      <c r="BD82" s="8"/>
      <c r="BE82" s="8"/>
      <c r="BF82" s="8"/>
      <c r="BG82" s="8"/>
      <c r="BH82" s="8"/>
      <c r="BI82" s="8"/>
      <c r="BJ82" s="8"/>
      <c r="BK82" s="8"/>
      <c r="BL82" s="8"/>
      <c r="BM82" s="8"/>
      <c r="BN82" s="8"/>
      <c r="BO82" s="8"/>
      <c r="BP82" s="8"/>
      <c r="BQ82" s="8"/>
      <c r="BR82" s="8"/>
      <c r="BS82" s="8"/>
      <c r="BT82" s="8"/>
      <c r="BU82" s="8"/>
      <c r="BV82" s="8"/>
      <c r="BW82" s="8"/>
      <c r="BX82" s="8"/>
      <c r="BY82" s="8"/>
      <c r="BZ82" s="8"/>
      <c r="CA82" s="8"/>
      <c r="CB82" s="8"/>
      <c r="CC82" s="8"/>
      <c r="CD82" s="8"/>
      <c r="CE82" s="8"/>
      <c r="CF82" s="8"/>
      <c r="CG82" s="8"/>
      <c r="CH82" s="8"/>
      <c r="CI82" s="8"/>
      <c r="CJ82" s="8"/>
      <c r="CK82" s="8"/>
      <c r="CL82" s="8"/>
      <c r="CM82" s="8"/>
      <c r="CN82" s="8"/>
      <c r="CO82" s="8"/>
      <c r="CP82" s="8"/>
      <c r="CQ82" s="8"/>
      <c r="CR82" s="8"/>
      <c r="CS82" s="8"/>
      <c r="CT82" s="8"/>
      <c r="CU82" s="8"/>
      <c r="CV82" s="8"/>
      <c r="CW82" s="8"/>
      <c r="CX82" s="8"/>
      <c r="CY82" s="8"/>
      <c r="CZ82" s="8"/>
      <c r="DA82" s="8"/>
      <c r="DB82" s="8"/>
      <c r="DC82" s="8"/>
      <c r="DD82" s="8"/>
      <c r="DE82" s="8"/>
      <c r="DF82" s="8"/>
      <c r="DG82" s="8"/>
      <c r="DH82" s="8"/>
      <c r="DI82" s="8"/>
      <c r="DJ82" s="8"/>
      <c r="DK82" s="8"/>
      <c r="DL82" s="8"/>
      <c r="DM82" s="8"/>
      <c r="DN82" s="8"/>
      <c r="DO82" s="8"/>
      <c r="DP82" s="8"/>
      <c r="DQ82" s="8"/>
      <c r="DR82" s="8"/>
      <c r="DS82" s="8"/>
      <c r="DT82" s="8"/>
      <c r="DU82" s="8"/>
      <c r="DV82" s="8"/>
      <c r="DW82" s="8"/>
      <c r="DX82" s="8"/>
      <c r="DY82" s="8"/>
      <c r="DZ82" s="8"/>
      <c r="EA82" s="8"/>
      <c r="EB82" s="8"/>
      <c r="EC82" s="8"/>
      <c r="ED82" s="8"/>
      <c r="EE82" s="8"/>
      <c r="EF82" s="8"/>
      <c r="EG82" s="8"/>
      <c r="EH82" s="8"/>
      <c r="EI82" s="8"/>
      <c r="EJ82" s="8"/>
      <c r="EK82" s="8"/>
      <c r="EL82" s="8"/>
      <c r="EM82" s="8"/>
      <c r="EN82" s="8"/>
      <c r="EO82" s="8"/>
      <c r="EP82" s="8"/>
      <c r="EQ82" s="8"/>
      <c r="ER82" s="8"/>
      <c r="ES82" s="8"/>
      <c r="ET82" s="8"/>
      <c r="EU82" s="8"/>
      <c r="EV82" s="8"/>
      <c r="EW82" s="8"/>
      <c r="EX82" s="8"/>
      <c r="EY82" s="8"/>
      <c r="EZ82" s="8"/>
      <c r="FA82" s="8"/>
      <c r="FB82" s="8"/>
      <c r="FC82" s="8"/>
      <c r="FD82" s="8"/>
      <c r="FE82" s="8"/>
      <c r="FF82" s="8"/>
      <c r="FG82" s="8"/>
      <c r="FH82" s="8"/>
      <c r="FI82" s="8"/>
      <c r="FJ82" s="8"/>
      <c r="FK82" s="8"/>
      <c r="FL82" s="8"/>
      <c r="FM82" s="8"/>
      <c r="FN82" s="8"/>
      <c r="FO82" s="8"/>
      <c r="FP82" s="8"/>
      <c r="FQ82" s="8"/>
      <c r="FR82" s="8"/>
      <c r="FS82" s="8"/>
      <c r="FT82" s="8"/>
      <c r="FU82" s="8"/>
      <c r="FV82" s="8"/>
      <c r="FW82" s="8"/>
      <c r="FX82" s="8"/>
      <c r="FY82" s="8"/>
      <c r="FZ82" s="8"/>
      <c r="GA82" s="8"/>
      <c r="GB82" s="8"/>
      <c r="GC82" s="8"/>
      <c r="GD82" s="8"/>
      <c r="GE82" s="8"/>
      <c r="GF82" s="8"/>
      <c r="GG82" s="8"/>
      <c r="GH82" s="8"/>
      <c r="GI82" s="8"/>
      <c r="GJ82" s="8"/>
      <c r="GK82" s="8"/>
      <c r="GL82" s="8"/>
      <c r="GM82" s="8"/>
      <c r="GN82" s="8"/>
      <c r="GO82" s="8"/>
      <c r="GP82" s="8"/>
      <c r="GQ82" s="8"/>
      <c r="GR82" s="8"/>
      <c r="GS82" s="8"/>
      <c r="GT82" s="8"/>
      <c r="GU82" s="8"/>
      <c r="GV82" s="8"/>
      <c r="GW82" s="8"/>
      <c r="GX82" s="8"/>
      <c r="GY82" s="8"/>
      <c r="GZ82" s="8"/>
      <c r="HA82" s="8"/>
      <c r="HB82" s="8"/>
      <c r="HC82" s="8"/>
      <c r="HD82" s="8"/>
      <c r="HE82" s="8"/>
      <c r="HF82" s="8"/>
      <c r="HG82" s="8"/>
      <c r="HH82" s="8"/>
      <c r="HI82" s="8"/>
      <c r="HJ82" s="8"/>
      <c r="HK82" s="8"/>
      <c r="HL82" s="8"/>
      <c r="HM82" s="8"/>
      <c r="HN82" s="8"/>
      <c r="HO82" s="8"/>
      <c r="HP82" s="8"/>
      <c r="HQ82" s="8"/>
      <c r="HR82" s="8"/>
      <c r="HS82" s="8"/>
      <c r="HT82" s="8"/>
      <c r="HU82" s="8"/>
      <c r="HV82" s="8"/>
      <c r="HW82" s="8"/>
      <c r="HX82" s="8"/>
      <c r="HY82" s="8"/>
      <c r="HZ82" s="8"/>
      <c r="IA82" s="8"/>
      <c r="IB82" s="8"/>
      <c r="IC82" s="8"/>
      <c r="ID82" s="8"/>
      <c r="IE82" s="8"/>
      <c r="IF82" s="8"/>
      <c r="IG82" s="8"/>
      <c r="IH82" s="8"/>
      <c r="II82" s="8"/>
      <c r="IJ82" s="8"/>
      <c r="IK82" s="8"/>
      <c r="IL82" s="8"/>
      <c r="IM82" s="8"/>
      <c r="IN82" s="8"/>
      <c r="IO82" s="8"/>
      <c r="IP82" s="8"/>
      <c r="IQ82" s="8"/>
      <c r="IR82" s="8"/>
      <c r="IS82" s="8"/>
      <c r="IT82" s="8"/>
      <c r="IU82" s="8"/>
      <c r="IV82" s="8"/>
      <c r="IW82" s="8"/>
    </row>
    <row r="83" spans="1:257" ht="23.4" customHeight="1" x14ac:dyDescent="0.4">
      <c r="A83" s="62" t="s">
        <v>19</v>
      </c>
      <c r="B83" s="62"/>
      <c r="C83" s="62"/>
      <c r="D83" s="62"/>
      <c r="E83" s="62"/>
      <c r="F83" s="62"/>
      <c r="G83" s="62"/>
      <c r="H83" s="62"/>
      <c r="I83" s="62"/>
    </row>
    <row r="84" spans="1:257" x14ac:dyDescent="0.4">
      <c r="A84" s="20" t="s">
        <v>22</v>
      </c>
      <c r="B84" s="19"/>
      <c r="C84" s="19"/>
      <c r="D84" s="19"/>
      <c r="E84" s="19"/>
      <c r="F84" s="19"/>
      <c r="G84" s="19"/>
      <c r="H84" s="19"/>
      <c r="I84" s="19"/>
    </row>
    <row r="86" spans="1:257" s="9" customFormat="1" ht="13.8" x14ac:dyDescent="0.25">
      <c r="A86" s="6"/>
      <c r="B86" s="18" t="s">
        <v>20</v>
      </c>
      <c r="C86" s="17"/>
      <c r="D86" s="11"/>
      <c r="E86" s="11"/>
      <c r="F86" s="10"/>
      <c r="G86" s="10"/>
      <c r="H86" s="10"/>
      <c r="I86" s="7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  <c r="AA86" s="8"/>
      <c r="AB86" s="8"/>
      <c r="AC86" s="8"/>
      <c r="AD86" s="8"/>
      <c r="AE86" s="8"/>
      <c r="AF86" s="8"/>
      <c r="AG86" s="8"/>
      <c r="AH86" s="8"/>
      <c r="AI86" s="8"/>
      <c r="AJ86" s="8"/>
      <c r="AK86" s="8"/>
      <c r="AL86" s="8"/>
      <c r="AM86" s="8"/>
      <c r="AN86" s="8"/>
      <c r="AO86" s="8"/>
      <c r="AP86" s="8"/>
      <c r="AQ86" s="8"/>
      <c r="AR86" s="8"/>
      <c r="AS86" s="8"/>
      <c r="AT86" s="8"/>
      <c r="AU86" s="8"/>
      <c r="AV86" s="8"/>
      <c r="AW86" s="8"/>
      <c r="AX86" s="8"/>
      <c r="AY86" s="8"/>
      <c r="AZ86" s="8"/>
      <c r="BA86" s="8"/>
      <c r="BB86" s="8"/>
      <c r="BC86" s="8"/>
      <c r="BD86" s="8"/>
      <c r="BE86" s="8"/>
      <c r="BF86" s="8"/>
      <c r="BG86" s="8"/>
      <c r="BH86" s="8"/>
      <c r="BI86" s="8"/>
      <c r="BJ86" s="8"/>
      <c r="BK86" s="8"/>
      <c r="BL86" s="8"/>
      <c r="BM86" s="8"/>
      <c r="BN86" s="8"/>
      <c r="BO86" s="8"/>
      <c r="BP86" s="8"/>
      <c r="BQ86" s="8"/>
      <c r="BR86" s="8"/>
      <c r="BS86" s="8"/>
      <c r="BT86" s="8"/>
      <c r="BU86" s="8"/>
      <c r="BV86" s="8"/>
      <c r="BW86" s="8"/>
      <c r="BX86" s="8"/>
      <c r="BY86" s="8"/>
      <c r="BZ86" s="8"/>
      <c r="CA86" s="8"/>
      <c r="CB86" s="8"/>
      <c r="CC86" s="8"/>
      <c r="CD86" s="8"/>
      <c r="CE86" s="8"/>
      <c r="CF86" s="8"/>
      <c r="CG86" s="8"/>
      <c r="CH86" s="8"/>
      <c r="CI86" s="8"/>
      <c r="CJ86" s="8"/>
      <c r="CK86" s="8"/>
      <c r="CL86" s="8"/>
      <c r="CM86" s="8"/>
      <c r="CN86" s="8"/>
      <c r="CO86" s="8"/>
      <c r="CP86" s="8"/>
      <c r="CQ86" s="8"/>
      <c r="CR86" s="8"/>
      <c r="CS86" s="8"/>
      <c r="CT86" s="8"/>
      <c r="CU86" s="8"/>
      <c r="CV86" s="8"/>
      <c r="CW86" s="8"/>
      <c r="CX86" s="8"/>
      <c r="CY86" s="8"/>
      <c r="CZ86" s="8"/>
      <c r="DA86" s="8"/>
      <c r="DB86" s="8"/>
      <c r="DC86" s="8"/>
      <c r="DD86" s="8"/>
      <c r="DE86" s="8"/>
      <c r="DF86" s="8"/>
      <c r="DG86" s="8"/>
      <c r="DH86" s="8"/>
      <c r="DI86" s="8"/>
      <c r="DJ86" s="8"/>
      <c r="DK86" s="8"/>
      <c r="DL86" s="8"/>
      <c r="DM86" s="8"/>
      <c r="DN86" s="8"/>
      <c r="DO86" s="8"/>
      <c r="DP86" s="8"/>
      <c r="DQ86" s="8"/>
      <c r="DR86" s="8"/>
      <c r="DS86" s="8"/>
      <c r="DT86" s="8"/>
      <c r="DU86" s="8"/>
      <c r="DV86" s="8"/>
      <c r="DW86" s="8"/>
      <c r="DX86" s="8"/>
      <c r="DY86" s="8"/>
      <c r="DZ86" s="8"/>
      <c r="EA86" s="8"/>
      <c r="EB86" s="8"/>
      <c r="EC86" s="8"/>
      <c r="ED86" s="8"/>
      <c r="EE86" s="8"/>
      <c r="EF86" s="8"/>
      <c r="EG86" s="8"/>
      <c r="EH86" s="8"/>
      <c r="EI86" s="8"/>
      <c r="EJ86" s="8"/>
      <c r="EK86" s="8"/>
      <c r="EL86" s="8"/>
      <c r="EM86" s="8"/>
      <c r="EN86" s="8"/>
      <c r="EO86" s="8"/>
      <c r="EP86" s="8"/>
      <c r="EQ86" s="8"/>
      <c r="ER86" s="8"/>
      <c r="ES86" s="8"/>
      <c r="ET86" s="8"/>
      <c r="EU86" s="8"/>
      <c r="EV86" s="8"/>
      <c r="EW86" s="8"/>
      <c r="EX86" s="8"/>
      <c r="EY86" s="8"/>
      <c r="EZ86" s="8"/>
      <c r="FA86" s="8"/>
      <c r="FB86" s="8"/>
      <c r="FC86" s="8"/>
      <c r="FD86" s="8"/>
      <c r="FE86" s="8"/>
      <c r="FF86" s="8"/>
      <c r="FG86" s="8"/>
      <c r="FH86" s="8"/>
      <c r="FI86" s="8"/>
      <c r="FJ86" s="8"/>
      <c r="FK86" s="8"/>
      <c r="FL86" s="8"/>
      <c r="FM86" s="8"/>
      <c r="FN86" s="8"/>
      <c r="FO86" s="8"/>
      <c r="FP86" s="8"/>
      <c r="FQ86" s="8"/>
      <c r="FR86" s="8"/>
      <c r="FS86" s="8"/>
      <c r="FT86" s="8"/>
      <c r="FU86" s="8"/>
      <c r="FV86" s="8"/>
      <c r="FW86" s="8"/>
      <c r="FX86" s="8"/>
      <c r="FY86" s="8"/>
      <c r="FZ86" s="8"/>
      <c r="GA86" s="8"/>
      <c r="GB86" s="8"/>
      <c r="GC86" s="8"/>
      <c r="GD86" s="8"/>
      <c r="GE86" s="8"/>
      <c r="GF86" s="8"/>
      <c r="GG86" s="8"/>
      <c r="GH86" s="8"/>
      <c r="GI86" s="8"/>
      <c r="GJ86" s="8"/>
      <c r="GK86" s="8"/>
      <c r="GL86" s="8"/>
      <c r="GM86" s="8"/>
      <c r="GN86" s="8"/>
      <c r="GO86" s="8"/>
      <c r="GP86" s="8"/>
      <c r="GQ86" s="8"/>
      <c r="GR86" s="8"/>
      <c r="GS86" s="8"/>
      <c r="GT86" s="8"/>
      <c r="GU86" s="8"/>
      <c r="GV86" s="8"/>
      <c r="GW86" s="8"/>
      <c r="GX86" s="8"/>
      <c r="GY86" s="8"/>
      <c r="GZ86" s="8"/>
      <c r="HA86" s="8"/>
      <c r="HB86" s="8"/>
      <c r="HC86" s="8"/>
      <c r="HD86" s="8"/>
      <c r="HE86" s="8"/>
      <c r="HF86" s="8"/>
      <c r="HG86" s="8"/>
      <c r="HH86" s="8"/>
      <c r="HI86" s="8"/>
      <c r="HJ86" s="8"/>
      <c r="HK86" s="8"/>
      <c r="HL86" s="8"/>
      <c r="HM86" s="8"/>
      <c r="HN86" s="8"/>
      <c r="HO86" s="8"/>
      <c r="HP86" s="8"/>
      <c r="HQ86" s="8"/>
      <c r="HR86" s="8"/>
      <c r="HS86" s="8"/>
      <c r="HT86" s="8"/>
      <c r="HU86" s="8"/>
      <c r="HV86" s="8"/>
      <c r="HW86" s="8"/>
      <c r="HX86" s="8"/>
      <c r="HY86" s="8"/>
      <c r="HZ86" s="8"/>
      <c r="IA86" s="8"/>
      <c r="IB86" s="8"/>
      <c r="IC86" s="8"/>
      <c r="ID86" s="8"/>
      <c r="IE86" s="8"/>
      <c r="IF86" s="8"/>
      <c r="IG86" s="8"/>
      <c r="IH86" s="8"/>
      <c r="II86" s="8"/>
      <c r="IJ86" s="8"/>
      <c r="IK86" s="8"/>
      <c r="IL86" s="8"/>
      <c r="IM86" s="8"/>
      <c r="IN86" s="8"/>
      <c r="IO86" s="8"/>
      <c r="IP86" s="8"/>
      <c r="IQ86" s="8"/>
      <c r="IR86" s="8"/>
      <c r="IS86" s="8"/>
      <c r="IT86" s="8"/>
      <c r="IU86" s="8"/>
      <c r="IV86" s="8"/>
      <c r="IW86" s="8"/>
    </row>
    <row r="87" spans="1:257" s="9" customFormat="1" ht="15.6" x14ac:dyDescent="0.3">
      <c r="A87" s="12"/>
      <c r="B87" s="90" t="s">
        <v>21</v>
      </c>
      <c r="C87" s="90"/>
      <c r="D87" s="11"/>
      <c r="E87" s="11"/>
      <c r="F87" s="10"/>
      <c r="G87" s="10"/>
      <c r="H87" s="10"/>
      <c r="I87" s="7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  <c r="AA87" s="8"/>
      <c r="AB87" s="8"/>
      <c r="AC87" s="8"/>
      <c r="AD87" s="8"/>
      <c r="AE87" s="8"/>
      <c r="AF87" s="8"/>
      <c r="AG87" s="8"/>
      <c r="AH87" s="8"/>
      <c r="AI87" s="8"/>
      <c r="AJ87" s="8"/>
      <c r="AK87" s="8"/>
      <c r="AL87" s="8"/>
      <c r="AM87" s="8"/>
      <c r="AN87" s="8"/>
      <c r="AO87" s="8"/>
      <c r="AP87" s="8"/>
      <c r="AQ87" s="8"/>
      <c r="AR87" s="8"/>
      <c r="AS87" s="8"/>
      <c r="AT87" s="8"/>
      <c r="AU87" s="8"/>
      <c r="AV87" s="8"/>
      <c r="AW87" s="8"/>
      <c r="AX87" s="8"/>
      <c r="AY87" s="8"/>
      <c r="AZ87" s="8"/>
      <c r="BA87" s="8"/>
      <c r="BB87" s="8"/>
      <c r="BC87" s="8"/>
      <c r="BD87" s="8"/>
      <c r="BE87" s="8"/>
      <c r="BF87" s="8"/>
      <c r="BG87" s="8"/>
      <c r="BH87" s="8"/>
      <c r="BI87" s="8"/>
      <c r="BJ87" s="8"/>
      <c r="BK87" s="8"/>
      <c r="BL87" s="8"/>
      <c r="BM87" s="8"/>
      <c r="BN87" s="8"/>
      <c r="BO87" s="8"/>
      <c r="BP87" s="8"/>
      <c r="BQ87" s="8"/>
      <c r="BR87" s="8"/>
      <c r="BS87" s="8"/>
      <c r="BT87" s="8"/>
      <c r="BU87" s="8"/>
      <c r="BV87" s="8"/>
      <c r="BW87" s="8"/>
      <c r="BX87" s="8"/>
      <c r="BY87" s="8"/>
      <c r="BZ87" s="8"/>
      <c r="CA87" s="8"/>
      <c r="CB87" s="8"/>
      <c r="CC87" s="8"/>
      <c r="CD87" s="8"/>
      <c r="CE87" s="8"/>
      <c r="CF87" s="8"/>
      <c r="CG87" s="8"/>
      <c r="CH87" s="8"/>
      <c r="CI87" s="8"/>
      <c r="CJ87" s="8"/>
      <c r="CK87" s="8"/>
      <c r="CL87" s="8"/>
      <c r="CM87" s="8"/>
      <c r="CN87" s="8"/>
      <c r="CO87" s="8"/>
      <c r="CP87" s="8"/>
      <c r="CQ87" s="8"/>
      <c r="CR87" s="8"/>
      <c r="CS87" s="8"/>
      <c r="CT87" s="8"/>
      <c r="CU87" s="8"/>
      <c r="CV87" s="8"/>
      <c r="CW87" s="8"/>
      <c r="CX87" s="8"/>
      <c r="CY87" s="8"/>
      <c r="CZ87" s="8"/>
      <c r="DA87" s="8"/>
      <c r="DB87" s="8"/>
      <c r="DC87" s="8"/>
      <c r="DD87" s="8"/>
      <c r="DE87" s="8"/>
      <c r="DF87" s="8"/>
      <c r="DG87" s="8"/>
      <c r="DH87" s="8"/>
      <c r="DI87" s="8"/>
      <c r="DJ87" s="8"/>
      <c r="DK87" s="8"/>
      <c r="DL87" s="8"/>
      <c r="DM87" s="8"/>
      <c r="DN87" s="8"/>
      <c r="DO87" s="8"/>
      <c r="DP87" s="8"/>
      <c r="DQ87" s="8"/>
      <c r="DR87" s="8"/>
      <c r="DS87" s="8"/>
      <c r="DT87" s="8"/>
      <c r="DU87" s="8"/>
      <c r="DV87" s="8"/>
      <c r="DW87" s="8"/>
      <c r="DX87" s="8"/>
      <c r="DY87" s="8"/>
      <c r="DZ87" s="8"/>
      <c r="EA87" s="8"/>
      <c r="EB87" s="8"/>
      <c r="EC87" s="8"/>
      <c r="ED87" s="8"/>
      <c r="EE87" s="8"/>
      <c r="EF87" s="8"/>
      <c r="EG87" s="8"/>
      <c r="EH87" s="8"/>
      <c r="EI87" s="8"/>
      <c r="EJ87" s="8"/>
      <c r="EK87" s="8"/>
      <c r="EL87" s="8"/>
      <c r="EM87" s="8"/>
      <c r="EN87" s="8"/>
      <c r="EO87" s="8"/>
      <c r="EP87" s="8"/>
      <c r="EQ87" s="8"/>
      <c r="ER87" s="8"/>
      <c r="ES87" s="8"/>
      <c r="ET87" s="8"/>
      <c r="EU87" s="8"/>
      <c r="EV87" s="8"/>
      <c r="EW87" s="8"/>
      <c r="EX87" s="8"/>
      <c r="EY87" s="8"/>
      <c r="EZ87" s="8"/>
      <c r="FA87" s="8"/>
      <c r="FB87" s="8"/>
      <c r="FC87" s="8"/>
      <c r="FD87" s="8"/>
      <c r="FE87" s="8"/>
      <c r="FF87" s="8"/>
      <c r="FG87" s="8"/>
      <c r="FH87" s="8"/>
      <c r="FI87" s="8"/>
      <c r="FJ87" s="8"/>
      <c r="FK87" s="8"/>
      <c r="FL87" s="8"/>
      <c r="FM87" s="8"/>
      <c r="FN87" s="8"/>
      <c r="FO87" s="8"/>
      <c r="FP87" s="8"/>
      <c r="FQ87" s="8"/>
      <c r="FR87" s="8"/>
      <c r="FS87" s="8"/>
      <c r="FT87" s="8"/>
      <c r="FU87" s="8"/>
      <c r="FV87" s="8"/>
      <c r="FW87" s="8"/>
      <c r="FX87" s="8"/>
      <c r="FY87" s="8"/>
      <c r="FZ87" s="8"/>
      <c r="GA87" s="8"/>
      <c r="GB87" s="8"/>
      <c r="GC87" s="8"/>
      <c r="GD87" s="8"/>
      <c r="GE87" s="8"/>
      <c r="GF87" s="8"/>
      <c r="GG87" s="8"/>
      <c r="GH87" s="8"/>
      <c r="GI87" s="8"/>
      <c r="GJ87" s="8"/>
      <c r="GK87" s="8"/>
      <c r="GL87" s="8"/>
      <c r="GM87" s="8"/>
      <c r="GN87" s="8"/>
      <c r="GO87" s="8"/>
      <c r="GP87" s="8"/>
      <c r="GQ87" s="8"/>
      <c r="GR87" s="8"/>
      <c r="GS87" s="8"/>
      <c r="GT87" s="8"/>
      <c r="GU87" s="8"/>
      <c r="GV87" s="8"/>
      <c r="GW87" s="8"/>
      <c r="GX87" s="8"/>
      <c r="GY87" s="8"/>
      <c r="GZ87" s="8"/>
      <c r="HA87" s="8"/>
      <c r="HB87" s="8"/>
      <c r="HC87" s="8"/>
      <c r="HD87" s="8"/>
      <c r="HE87" s="8"/>
      <c r="HF87" s="8"/>
      <c r="HG87" s="8"/>
      <c r="HH87" s="8"/>
      <c r="HI87" s="8"/>
      <c r="HJ87" s="8"/>
      <c r="HK87" s="8"/>
      <c r="HL87" s="8"/>
      <c r="HM87" s="8"/>
      <c r="HN87" s="8"/>
      <c r="HO87" s="8"/>
      <c r="HP87" s="8"/>
      <c r="HQ87" s="8"/>
      <c r="HR87" s="8"/>
      <c r="HS87" s="8"/>
      <c r="HT87" s="8"/>
      <c r="HU87" s="8"/>
      <c r="HV87" s="8"/>
      <c r="HW87" s="8"/>
      <c r="HX87" s="8"/>
      <c r="HY87" s="8"/>
      <c r="HZ87" s="8"/>
      <c r="IA87" s="8"/>
      <c r="IB87" s="8"/>
      <c r="IC87" s="8"/>
      <c r="ID87" s="8"/>
      <c r="IE87" s="8"/>
      <c r="IF87" s="8"/>
      <c r="IG87" s="8"/>
      <c r="IH87" s="8"/>
      <c r="II87" s="8"/>
      <c r="IJ87" s="8"/>
      <c r="IK87" s="8"/>
      <c r="IL87" s="8"/>
      <c r="IM87" s="8"/>
      <c r="IN87" s="8"/>
      <c r="IO87" s="8"/>
      <c r="IP87" s="8"/>
      <c r="IQ87" s="8"/>
      <c r="IR87" s="8"/>
      <c r="IS87" s="8"/>
      <c r="IT87" s="8"/>
      <c r="IU87" s="8"/>
      <c r="IV87" s="8"/>
      <c r="IW87" s="8"/>
    </row>
    <row r="88" spans="1:257" s="9" customFormat="1" ht="13.8" x14ac:dyDescent="0.25">
      <c r="A88" s="6"/>
      <c r="B88" s="17"/>
      <c r="C88" s="17"/>
      <c r="D88" s="11"/>
      <c r="E88" s="11"/>
      <c r="F88" s="10"/>
      <c r="G88" s="10"/>
      <c r="H88" s="10"/>
      <c r="I88" s="7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  <c r="AA88" s="8"/>
      <c r="AB88" s="8"/>
      <c r="AC88" s="8"/>
      <c r="AD88" s="8"/>
      <c r="AE88" s="8"/>
      <c r="AF88" s="8"/>
      <c r="AG88" s="8"/>
      <c r="AH88" s="8"/>
      <c r="AI88" s="8"/>
      <c r="AJ88" s="8"/>
      <c r="AK88" s="8"/>
      <c r="AL88" s="8"/>
      <c r="AM88" s="8"/>
      <c r="AN88" s="8"/>
      <c r="AO88" s="8"/>
      <c r="AP88" s="8"/>
      <c r="AQ88" s="8"/>
      <c r="AR88" s="8"/>
      <c r="AS88" s="8"/>
      <c r="AT88" s="8"/>
      <c r="AU88" s="8"/>
      <c r="AV88" s="8"/>
      <c r="AW88" s="8"/>
      <c r="AX88" s="8"/>
      <c r="AY88" s="8"/>
      <c r="AZ88" s="8"/>
      <c r="BA88" s="8"/>
      <c r="BB88" s="8"/>
      <c r="BC88" s="8"/>
      <c r="BD88" s="8"/>
      <c r="BE88" s="8"/>
      <c r="BF88" s="8"/>
      <c r="BG88" s="8"/>
      <c r="BH88" s="8"/>
      <c r="BI88" s="8"/>
      <c r="BJ88" s="8"/>
      <c r="BK88" s="8"/>
      <c r="BL88" s="8"/>
      <c r="BM88" s="8"/>
      <c r="BN88" s="8"/>
      <c r="BO88" s="8"/>
      <c r="BP88" s="8"/>
      <c r="BQ88" s="8"/>
      <c r="BR88" s="8"/>
      <c r="BS88" s="8"/>
      <c r="BT88" s="8"/>
      <c r="BU88" s="8"/>
      <c r="BV88" s="8"/>
      <c r="BW88" s="8"/>
      <c r="BX88" s="8"/>
      <c r="BY88" s="8"/>
      <c r="BZ88" s="8"/>
      <c r="CA88" s="8"/>
      <c r="CB88" s="8"/>
      <c r="CC88" s="8"/>
      <c r="CD88" s="8"/>
      <c r="CE88" s="8"/>
      <c r="CF88" s="8"/>
      <c r="CG88" s="8"/>
      <c r="CH88" s="8"/>
      <c r="CI88" s="8"/>
      <c r="CJ88" s="8"/>
      <c r="CK88" s="8"/>
      <c r="CL88" s="8"/>
      <c r="CM88" s="8"/>
      <c r="CN88" s="8"/>
      <c r="CO88" s="8"/>
      <c r="CP88" s="8"/>
      <c r="CQ88" s="8"/>
      <c r="CR88" s="8"/>
      <c r="CS88" s="8"/>
      <c r="CT88" s="8"/>
      <c r="CU88" s="8"/>
      <c r="CV88" s="8"/>
      <c r="CW88" s="8"/>
      <c r="CX88" s="8"/>
      <c r="CY88" s="8"/>
      <c r="CZ88" s="8"/>
      <c r="DA88" s="8"/>
      <c r="DB88" s="8"/>
      <c r="DC88" s="8"/>
      <c r="DD88" s="8"/>
      <c r="DE88" s="8"/>
      <c r="DF88" s="8"/>
      <c r="DG88" s="8"/>
      <c r="DH88" s="8"/>
      <c r="DI88" s="8"/>
      <c r="DJ88" s="8"/>
      <c r="DK88" s="8"/>
      <c r="DL88" s="8"/>
      <c r="DM88" s="8"/>
      <c r="DN88" s="8"/>
      <c r="DO88" s="8"/>
      <c r="DP88" s="8"/>
      <c r="DQ88" s="8"/>
      <c r="DR88" s="8"/>
      <c r="DS88" s="8"/>
      <c r="DT88" s="8"/>
      <c r="DU88" s="8"/>
      <c r="DV88" s="8"/>
      <c r="DW88" s="8"/>
      <c r="DX88" s="8"/>
      <c r="DY88" s="8"/>
      <c r="DZ88" s="8"/>
      <c r="EA88" s="8"/>
      <c r="EB88" s="8"/>
      <c r="EC88" s="8"/>
      <c r="ED88" s="8"/>
      <c r="EE88" s="8"/>
      <c r="EF88" s="8"/>
      <c r="EG88" s="8"/>
      <c r="EH88" s="8"/>
      <c r="EI88" s="8"/>
      <c r="EJ88" s="8"/>
      <c r="EK88" s="8"/>
      <c r="EL88" s="8"/>
      <c r="EM88" s="8"/>
      <c r="EN88" s="8"/>
      <c r="EO88" s="8"/>
      <c r="EP88" s="8"/>
      <c r="EQ88" s="8"/>
      <c r="ER88" s="8"/>
      <c r="ES88" s="8"/>
      <c r="ET88" s="8"/>
      <c r="EU88" s="8"/>
      <c r="EV88" s="8"/>
      <c r="EW88" s="8"/>
      <c r="EX88" s="8"/>
      <c r="EY88" s="8"/>
      <c r="EZ88" s="8"/>
      <c r="FA88" s="8"/>
      <c r="FB88" s="8"/>
      <c r="FC88" s="8"/>
      <c r="FD88" s="8"/>
      <c r="FE88" s="8"/>
      <c r="FF88" s="8"/>
      <c r="FG88" s="8"/>
      <c r="FH88" s="8"/>
      <c r="FI88" s="8"/>
      <c r="FJ88" s="8"/>
      <c r="FK88" s="8"/>
      <c r="FL88" s="8"/>
      <c r="FM88" s="8"/>
      <c r="FN88" s="8"/>
      <c r="FO88" s="8"/>
      <c r="FP88" s="8"/>
      <c r="FQ88" s="8"/>
      <c r="FR88" s="8"/>
      <c r="FS88" s="8"/>
      <c r="FT88" s="8"/>
      <c r="FU88" s="8"/>
      <c r="FV88" s="8"/>
      <c r="FW88" s="8"/>
      <c r="FX88" s="8"/>
      <c r="FY88" s="8"/>
      <c r="FZ88" s="8"/>
      <c r="GA88" s="8"/>
      <c r="GB88" s="8"/>
      <c r="GC88" s="8"/>
      <c r="GD88" s="8"/>
      <c r="GE88" s="8"/>
      <c r="GF88" s="8"/>
      <c r="GG88" s="8"/>
      <c r="GH88" s="8"/>
      <c r="GI88" s="8"/>
      <c r="GJ88" s="8"/>
      <c r="GK88" s="8"/>
      <c r="GL88" s="8"/>
      <c r="GM88" s="8"/>
      <c r="GN88" s="8"/>
      <c r="GO88" s="8"/>
      <c r="GP88" s="8"/>
      <c r="GQ88" s="8"/>
      <c r="GR88" s="8"/>
      <c r="GS88" s="8"/>
      <c r="GT88" s="8"/>
      <c r="GU88" s="8"/>
      <c r="GV88" s="8"/>
      <c r="GW88" s="8"/>
      <c r="GX88" s="8"/>
      <c r="GY88" s="8"/>
      <c r="GZ88" s="8"/>
      <c r="HA88" s="8"/>
      <c r="HB88" s="8"/>
      <c r="HC88" s="8"/>
      <c r="HD88" s="8"/>
      <c r="HE88" s="8"/>
      <c r="HF88" s="8"/>
      <c r="HG88" s="8"/>
      <c r="HH88" s="8"/>
      <c r="HI88" s="8"/>
      <c r="HJ88" s="8"/>
      <c r="HK88" s="8"/>
      <c r="HL88" s="8"/>
      <c r="HM88" s="8"/>
      <c r="HN88" s="8"/>
      <c r="HO88" s="8"/>
      <c r="HP88" s="8"/>
      <c r="HQ88" s="8"/>
      <c r="HR88" s="8"/>
      <c r="HS88" s="8"/>
      <c r="HT88" s="8"/>
      <c r="HU88" s="8"/>
      <c r="HV88" s="8"/>
      <c r="HW88" s="8"/>
      <c r="HX88" s="8"/>
      <c r="HY88" s="8"/>
      <c r="HZ88" s="8"/>
      <c r="IA88" s="8"/>
      <c r="IB88" s="8"/>
      <c r="IC88" s="8"/>
      <c r="ID88" s="8"/>
      <c r="IE88" s="8"/>
      <c r="IF88" s="8"/>
      <c r="IG88" s="8"/>
      <c r="IH88" s="8"/>
      <c r="II88" s="8"/>
      <c r="IJ88" s="8"/>
      <c r="IK88" s="8"/>
      <c r="IL88" s="8"/>
      <c r="IM88" s="8"/>
      <c r="IN88" s="8"/>
      <c r="IO88" s="8"/>
      <c r="IP88" s="8"/>
      <c r="IQ88" s="8"/>
      <c r="IR88" s="8"/>
      <c r="IS88" s="8"/>
      <c r="IT88" s="8"/>
      <c r="IU88" s="8"/>
      <c r="IV88" s="8"/>
      <c r="IW88" s="8"/>
    </row>
    <row r="89" spans="1:257" s="9" customFormat="1" ht="13.8" x14ac:dyDescent="0.25">
      <c r="A89" s="6"/>
      <c r="B89" s="11"/>
      <c r="C89" s="11"/>
      <c r="D89" s="11"/>
      <c r="E89" s="11"/>
      <c r="F89" s="10"/>
      <c r="G89" s="10"/>
      <c r="H89" s="10"/>
      <c r="I89" s="7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  <c r="AA89" s="8"/>
      <c r="AB89" s="8"/>
      <c r="AC89" s="8"/>
      <c r="AD89" s="8"/>
      <c r="AE89" s="8"/>
      <c r="AF89" s="8"/>
      <c r="AG89" s="8"/>
      <c r="AH89" s="8"/>
      <c r="AI89" s="8"/>
      <c r="AJ89" s="8"/>
      <c r="AK89" s="8"/>
      <c r="AL89" s="8"/>
      <c r="AM89" s="8"/>
      <c r="AN89" s="8"/>
      <c r="AO89" s="8"/>
      <c r="AP89" s="8"/>
      <c r="AQ89" s="8"/>
      <c r="AR89" s="8"/>
      <c r="AS89" s="8"/>
      <c r="AT89" s="8"/>
      <c r="AU89" s="8"/>
      <c r="AV89" s="8"/>
      <c r="AW89" s="8"/>
      <c r="AX89" s="8"/>
      <c r="AY89" s="8"/>
      <c r="AZ89" s="8"/>
      <c r="BA89" s="8"/>
      <c r="BB89" s="8"/>
      <c r="BC89" s="8"/>
      <c r="BD89" s="8"/>
      <c r="BE89" s="8"/>
      <c r="BF89" s="8"/>
      <c r="BG89" s="8"/>
      <c r="BH89" s="8"/>
      <c r="BI89" s="8"/>
      <c r="BJ89" s="8"/>
      <c r="BK89" s="8"/>
      <c r="BL89" s="8"/>
      <c r="BM89" s="8"/>
      <c r="BN89" s="8"/>
      <c r="BO89" s="8"/>
      <c r="BP89" s="8"/>
      <c r="BQ89" s="8"/>
      <c r="BR89" s="8"/>
      <c r="BS89" s="8"/>
      <c r="BT89" s="8"/>
      <c r="BU89" s="8"/>
      <c r="BV89" s="8"/>
      <c r="BW89" s="8"/>
      <c r="BX89" s="8"/>
      <c r="BY89" s="8"/>
      <c r="BZ89" s="8"/>
      <c r="CA89" s="8"/>
      <c r="CB89" s="8"/>
      <c r="CC89" s="8"/>
      <c r="CD89" s="8"/>
      <c r="CE89" s="8"/>
      <c r="CF89" s="8"/>
      <c r="CG89" s="8"/>
      <c r="CH89" s="8"/>
      <c r="CI89" s="8"/>
      <c r="CJ89" s="8"/>
      <c r="CK89" s="8"/>
      <c r="CL89" s="8"/>
      <c r="CM89" s="8"/>
      <c r="CN89" s="8"/>
      <c r="CO89" s="8"/>
      <c r="CP89" s="8"/>
      <c r="CQ89" s="8"/>
      <c r="CR89" s="8"/>
      <c r="CS89" s="8"/>
      <c r="CT89" s="8"/>
      <c r="CU89" s="8"/>
      <c r="CV89" s="8"/>
      <c r="CW89" s="8"/>
      <c r="CX89" s="8"/>
      <c r="CY89" s="8"/>
      <c r="CZ89" s="8"/>
      <c r="DA89" s="8"/>
      <c r="DB89" s="8"/>
      <c r="DC89" s="8"/>
      <c r="DD89" s="8"/>
      <c r="DE89" s="8"/>
      <c r="DF89" s="8"/>
      <c r="DG89" s="8"/>
      <c r="DH89" s="8"/>
      <c r="DI89" s="8"/>
      <c r="DJ89" s="8"/>
      <c r="DK89" s="8"/>
      <c r="DL89" s="8"/>
      <c r="DM89" s="8"/>
      <c r="DN89" s="8"/>
      <c r="DO89" s="8"/>
      <c r="DP89" s="8"/>
      <c r="DQ89" s="8"/>
      <c r="DR89" s="8"/>
      <c r="DS89" s="8"/>
      <c r="DT89" s="8"/>
      <c r="DU89" s="8"/>
      <c r="DV89" s="8"/>
      <c r="DW89" s="8"/>
      <c r="DX89" s="8"/>
      <c r="DY89" s="8"/>
      <c r="DZ89" s="8"/>
      <c r="EA89" s="8"/>
      <c r="EB89" s="8"/>
      <c r="EC89" s="8"/>
      <c r="ED89" s="8"/>
      <c r="EE89" s="8"/>
      <c r="EF89" s="8"/>
      <c r="EG89" s="8"/>
      <c r="EH89" s="8"/>
      <c r="EI89" s="8"/>
      <c r="EJ89" s="8"/>
      <c r="EK89" s="8"/>
      <c r="EL89" s="8"/>
      <c r="EM89" s="8"/>
      <c r="EN89" s="8"/>
      <c r="EO89" s="8"/>
      <c r="EP89" s="8"/>
      <c r="EQ89" s="8"/>
      <c r="ER89" s="8"/>
      <c r="ES89" s="8"/>
      <c r="ET89" s="8"/>
      <c r="EU89" s="8"/>
      <c r="EV89" s="8"/>
      <c r="EW89" s="8"/>
      <c r="EX89" s="8"/>
      <c r="EY89" s="8"/>
      <c r="EZ89" s="8"/>
      <c r="FA89" s="8"/>
      <c r="FB89" s="8"/>
      <c r="FC89" s="8"/>
      <c r="FD89" s="8"/>
      <c r="FE89" s="8"/>
      <c r="FF89" s="8"/>
      <c r="FG89" s="8"/>
      <c r="FH89" s="8"/>
      <c r="FI89" s="8"/>
      <c r="FJ89" s="8"/>
      <c r="FK89" s="8"/>
      <c r="FL89" s="8"/>
      <c r="FM89" s="8"/>
      <c r="FN89" s="8"/>
      <c r="FO89" s="8"/>
      <c r="FP89" s="8"/>
      <c r="FQ89" s="8"/>
      <c r="FR89" s="8"/>
      <c r="FS89" s="8"/>
      <c r="FT89" s="8"/>
      <c r="FU89" s="8"/>
      <c r="FV89" s="8"/>
      <c r="FW89" s="8"/>
      <c r="FX89" s="8"/>
      <c r="FY89" s="8"/>
      <c r="FZ89" s="8"/>
      <c r="GA89" s="8"/>
      <c r="GB89" s="8"/>
      <c r="GC89" s="8"/>
      <c r="GD89" s="8"/>
      <c r="GE89" s="8"/>
      <c r="GF89" s="8"/>
      <c r="GG89" s="8"/>
      <c r="GH89" s="8"/>
      <c r="GI89" s="8"/>
      <c r="GJ89" s="8"/>
      <c r="GK89" s="8"/>
      <c r="GL89" s="8"/>
      <c r="GM89" s="8"/>
      <c r="GN89" s="8"/>
      <c r="GO89" s="8"/>
      <c r="GP89" s="8"/>
      <c r="GQ89" s="8"/>
      <c r="GR89" s="8"/>
      <c r="GS89" s="8"/>
      <c r="GT89" s="8"/>
      <c r="GU89" s="8"/>
      <c r="GV89" s="8"/>
      <c r="GW89" s="8"/>
      <c r="GX89" s="8"/>
      <c r="GY89" s="8"/>
      <c r="GZ89" s="8"/>
      <c r="HA89" s="8"/>
      <c r="HB89" s="8"/>
      <c r="HC89" s="8"/>
      <c r="HD89" s="8"/>
      <c r="HE89" s="8"/>
      <c r="HF89" s="8"/>
      <c r="HG89" s="8"/>
      <c r="HH89" s="8"/>
      <c r="HI89" s="8"/>
      <c r="HJ89" s="8"/>
      <c r="HK89" s="8"/>
      <c r="HL89" s="8"/>
      <c r="HM89" s="8"/>
      <c r="HN89" s="8"/>
      <c r="HO89" s="8"/>
      <c r="HP89" s="8"/>
      <c r="HQ89" s="8"/>
      <c r="HR89" s="8"/>
      <c r="HS89" s="8"/>
      <c r="HT89" s="8"/>
      <c r="HU89" s="8"/>
      <c r="HV89" s="8"/>
      <c r="HW89" s="8"/>
      <c r="HX89" s="8"/>
      <c r="HY89" s="8"/>
      <c r="HZ89" s="8"/>
      <c r="IA89" s="8"/>
      <c r="IB89" s="8"/>
      <c r="IC89" s="8"/>
      <c r="ID89" s="8"/>
      <c r="IE89" s="8"/>
      <c r="IF89" s="8"/>
      <c r="IG89" s="8"/>
      <c r="IH89" s="8"/>
      <c r="II89" s="8"/>
      <c r="IJ89" s="8"/>
      <c r="IK89" s="8"/>
      <c r="IL89" s="8"/>
      <c r="IM89" s="8"/>
      <c r="IN89" s="8"/>
      <c r="IO89" s="8"/>
      <c r="IP89" s="8"/>
      <c r="IQ89" s="8"/>
      <c r="IR89" s="8"/>
      <c r="IS89" s="8"/>
      <c r="IT89" s="8"/>
      <c r="IU89" s="8"/>
      <c r="IV89" s="8"/>
      <c r="IW89" s="8"/>
    </row>
    <row r="90" spans="1:257" s="9" customFormat="1" ht="13.8" x14ac:dyDescent="0.25">
      <c r="A90" s="6"/>
      <c r="B90" s="11"/>
      <c r="C90" s="11"/>
      <c r="D90" s="11"/>
      <c r="E90" s="11"/>
      <c r="F90" s="10"/>
      <c r="G90" s="10"/>
      <c r="H90" s="10"/>
      <c r="I90" s="7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  <c r="AA90" s="8"/>
      <c r="AB90" s="8"/>
      <c r="AC90" s="8"/>
      <c r="AD90" s="8"/>
      <c r="AE90" s="8"/>
      <c r="AF90" s="8"/>
      <c r="AG90" s="8"/>
      <c r="AH90" s="8"/>
      <c r="AI90" s="8"/>
      <c r="AJ90" s="8"/>
      <c r="AK90" s="8"/>
      <c r="AL90" s="8"/>
      <c r="AM90" s="8"/>
      <c r="AN90" s="8"/>
      <c r="AO90" s="8"/>
      <c r="AP90" s="8"/>
      <c r="AQ90" s="8"/>
      <c r="AR90" s="8"/>
      <c r="AS90" s="8"/>
      <c r="AT90" s="8"/>
      <c r="AU90" s="8"/>
      <c r="AV90" s="8"/>
      <c r="AW90" s="8"/>
      <c r="AX90" s="8"/>
      <c r="AY90" s="8"/>
      <c r="AZ90" s="8"/>
      <c r="BA90" s="8"/>
      <c r="BB90" s="8"/>
      <c r="BC90" s="8"/>
      <c r="BD90" s="8"/>
      <c r="BE90" s="8"/>
      <c r="BF90" s="8"/>
      <c r="BG90" s="8"/>
      <c r="BH90" s="8"/>
      <c r="BI90" s="8"/>
      <c r="BJ90" s="8"/>
      <c r="BK90" s="8"/>
      <c r="BL90" s="8"/>
      <c r="BM90" s="8"/>
      <c r="BN90" s="8"/>
      <c r="BO90" s="8"/>
      <c r="BP90" s="8"/>
      <c r="BQ90" s="8"/>
      <c r="BR90" s="8"/>
      <c r="BS90" s="8"/>
      <c r="BT90" s="8"/>
      <c r="BU90" s="8"/>
      <c r="BV90" s="8"/>
      <c r="BW90" s="8"/>
      <c r="BX90" s="8"/>
      <c r="BY90" s="8"/>
      <c r="BZ90" s="8"/>
      <c r="CA90" s="8"/>
      <c r="CB90" s="8"/>
      <c r="CC90" s="8"/>
      <c r="CD90" s="8"/>
      <c r="CE90" s="8"/>
      <c r="CF90" s="8"/>
      <c r="CG90" s="8"/>
      <c r="CH90" s="8"/>
      <c r="CI90" s="8"/>
      <c r="CJ90" s="8"/>
      <c r="CK90" s="8"/>
      <c r="CL90" s="8"/>
      <c r="CM90" s="8"/>
      <c r="CN90" s="8"/>
      <c r="CO90" s="8"/>
      <c r="CP90" s="8"/>
      <c r="CQ90" s="8"/>
      <c r="CR90" s="8"/>
      <c r="CS90" s="8"/>
      <c r="CT90" s="8"/>
      <c r="CU90" s="8"/>
      <c r="CV90" s="8"/>
      <c r="CW90" s="8"/>
      <c r="CX90" s="8"/>
      <c r="CY90" s="8"/>
      <c r="CZ90" s="8"/>
      <c r="DA90" s="8"/>
      <c r="DB90" s="8"/>
      <c r="DC90" s="8"/>
      <c r="DD90" s="8"/>
      <c r="DE90" s="8"/>
      <c r="DF90" s="8"/>
      <c r="DG90" s="8"/>
      <c r="DH90" s="8"/>
      <c r="DI90" s="8"/>
      <c r="DJ90" s="8"/>
      <c r="DK90" s="8"/>
      <c r="DL90" s="8"/>
      <c r="DM90" s="8"/>
      <c r="DN90" s="8"/>
      <c r="DO90" s="8"/>
      <c r="DP90" s="8"/>
      <c r="DQ90" s="8"/>
      <c r="DR90" s="8"/>
      <c r="DS90" s="8"/>
      <c r="DT90" s="8"/>
      <c r="DU90" s="8"/>
      <c r="DV90" s="8"/>
      <c r="DW90" s="8"/>
      <c r="DX90" s="8"/>
      <c r="DY90" s="8"/>
      <c r="DZ90" s="8"/>
      <c r="EA90" s="8"/>
      <c r="EB90" s="8"/>
      <c r="EC90" s="8"/>
      <c r="ED90" s="8"/>
      <c r="EE90" s="8"/>
      <c r="EF90" s="8"/>
      <c r="EG90" s="8"/>
      <c r="EH90" s="8"/>
      <c r="EI90" s="8"/>
      <c r="EJ90" s="8"/>
      <c r="EK90" s="8"/>
      <c r="EL90" s="8"/>
      <c r="EM90" s="8"/>
      <c r="EN90" s="8"/>
      <c r="EO90" s="8"/>
      <c r="EP90" s="8"/>
      <c r="EQ90" s="8"/>
      <c r="ER90" s="8"/>
      <c r="ES90" s="8"/>
      <c r="ET90" s="8"/>
      <c r="EU90" s="8"/>
      <c r="EV90" s="8"/>
      <c r="EW90" s="8"/>
      <c r="EX90" s="8"/>
      <c r="EY90" s="8"/>
      <c r="EZ90" s="8"/>
      <c r="FA90" s="8"/>
      <c r="FB90" s="8"/>
      <c r="FC90" s="8"/>
      <c r="FD90" s="8"/>
      <c r="FE90" s="8"/>
      <c r="FF90" s="8"/>
      <c r="FG90" s="8"/>
      <c r="FH90" s="8"/>
      <c r="FI90" s="8"/>
      <c r="FJ90" s="8"/>
      <c r="FK90" s="8"/>
      <c r="FL90" s="8"/>
      <c r="FM90" s="8"/>
      <c r="FN90" s="8"/>
      <c r="FO90" s="8"/>
      <c r="FP90" s="8"/>
      <c r="FQ90" s="8"/>
      <c r="FR90" s="8"/>
      <c r="FS90" s="8"/>
      <c r="FT90" s="8"/>
      <c r="FU90" s="8"/>
      <c r="FV90" s="8"/>
      <c r="FW90" s="8"/>
      <c r="FX90" s="8"/>
      <c r="FY90" s="8"/>
      <c r="FZ90" s="8"/>
      <c r="GA90" s="8"/>
      <c r="GB90" s="8"/>
      <c r="GC90" s="8"/>
      <c r="GD90" s="8"/>
      <c r="GE90" s="8"/>
      <c r="GF90" s="8"/>
      <c r="GG90" s="8"/>
      <c r="GH90" s="8"/>
      <c r="GI90" s="8"/>
      <c r="GJ90" s="8"/>
      <c r="GK90" s="8"/>
      <c r="GL90" s="8"/>
      <c r="GM90" s="8"/>
      <c r="GN90" s="8"/>
      <c r="GO90" s="8"/>
      <c r="GP90" s="8"/>
      <c r="GQ90" s="8"/>
      <c r="GR90" s="8"/>
      <c r="GS90" s="8"/>
      <c r="GT90" s="8"/>
      <c r="GU90" s="8"/>
      <c r="GV90" s="8"/>
      <c r="GW90" s="8"/>
      <c r="GX90" s="8"/>
      <c r="GY90" s="8"/>
      <c r="GZ90" s="8"/>
      <c r="HA90" s="8"/>
      <c r="HB90" s="8"/>
      <c r="HC90" s="8"/>
      <c r="HD90" s="8"/>
      <c r="HE90" s="8"/>
      <c r="HF90" s="8"/>
      <c r="HG90" s="8"/>
      <c r="HH90" s="8"/>
      <c r="HI90" s="8"/>
      <c r="HJ90" s="8"/>
      <c r="HK90" s="8"/>
      <c r="HL90" s="8"/>
      <c r="HM90" s="8"/>
      <c r="HN90" s="8"/>
      <c r="HO90" s="8"/>
      <c r="HP90" s="8"/>
      <c r="HQ90" s="8"/>
      <c r="HR90" s="8"/>
      <c r="HS90" s="8"/>
      <c r="HT90" s="8"/>
      <c r="HU90" s="8"/>
      <c r="HV90" s="8"/>
      <c r="HW90" s="8"/>
      <c r="HX90" s="8"/>
      <c r="HY90" s="8"/>
      <c r="HZ90" s="8"/>
      <c r="IA90" s="8"/>
      <c r="IB90" s="8"/>
      <c r="IC90" s="8"/>
      <c r="ID90" s="8"/>
      <c r="IE90" s="8"/>
      <c r="IF90" s="8"/>
      <c r="IG90" s="8"/>
      <c r="IH90" s="8"/>
      <c r="II90" s="8"/>
      <c r="IJ90" s="8"/>
      <c r="IK90" s="8"/>
      <c r="IL90" s="8"/>
      <c r="IM90" s="8"/>
      <c r="IN90" s="8"/>
      <c r="IO90" s="8"/>
      <c r="IP90" s="8"/>
      <c r="IQ90" s="8"/>
      <c r="IR90" s="8"/>
      <c r="IS90" s="8"/>
      <c r="IT90" s="8"/>
      <c r="IU90" s="8"/>
      <c r="IV90" s="8"/>
      <c r="IW90" s="8"/>
    </row>
    <row r="91" spans="1:257" s="9" customFormat="1" ht="13.8" x14ac:dyDescent="0.25">
      <c r="A91" s="6"/>
      <c r="B91" s="11"/>
      <c r="C91" s="11"/>
      <c r="D91" s="11"/>
      <c r="E91" s="11"/>
      <c r="F91" s="10"/>
      <c r="G91" s="10"/>
      <c r="H91" s="10"/>
      <c r="I91" s="7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  <c r="AA91" s="8"/>
      <c r="AB91" s="8"/>
      <c r="AC91" s="8"/>
      <c r="AD91" s="8"/>
      <c r="AE91" s="8"/>
      <c r="AF91" s="8"/>
      <c r="AG91" s="8"/>
      <c r="AH91" s="8"/>
      <c r="AI91" s="8"/>
      <c r="AJ91" s="8"/>
      <c r="AK91" s="8"/>
      <c r="AL91" s="8"/>
      <c r="AM91" s="8"/>
      <c r="AN91" s="8"/>
      <c r="AO91" s="8"/>
      <c r="AP91" s="8"/>
      <c r="AQ91" s="8"/>
      <c r="AR91" s="8"/>
      <c r="AS91" s="8"/>
      <c r="AT91" s="8"/>
      <c r="AU91" s="8"/>
      <c r="AV91" s="8"/>
      <c r="AW91" s="8"/>
      <c r="AX91" s="8"/>
      <c r="AY91" s="8"/>
      <c r="AZ91" s="8"/>
      <c r="BA91" s="8"/>
      <c r="BB91" s="8"/>
      <c r="BC91" s="8"/>
      <c r="BD91" s="8"/>
      <c r="BE91" s="8"/>
      <c r="BF91" s="8"/>
      <c r="BG91" s="8"/>
      <c r="BH91" s="8"/>
      <c r="BI91" s="8"/>
      <c r="BJ91" s="8"/>
      <c r="BK91" s="8"/>
      <c r="BL91" s="8"/>
      <c r="BM91" s="8"/>
      <c r="BN91" s="8"/>
      <c r="BO91" s="8"/>
      <c r="BP91" s="8"/>
      <c r="BQ91" s="8"/>
      <c r="BR91" s="8"/>
      <c r="BS91" s="8"/>
      <c r="BT91" s="8"/>
      <c r="BU91" s="8"/>
      <c r="BV91" s="8"/>
      <c r="BW91" s="8"/>
      <c r="BX91" s="8"/>
      <c r="BY91" s="8"/>
      <c r="BZ91" s="8"/>
      <c r="CA91" s="8"/>
      <c r="CB91" s="8"/>
      <c r="CC91" s="8"/>
      <c r="CD91" s="8"/>
      <c r="CE91" s="8"/>
      <c r="CF91" s="8"/>
      <c r="CG91" s="8"/>
      <c r="CH91" s="8"/>
      <c r="CI91" s="8"/>
      <c r="CJ91" s="8"/>
      <c r="CK91" s="8"/>
      <c r="CL91" s="8"/>
      <c r="CM91" s="8"/>
      <c r="CN91" s="8"/>
      <c r="CO91" s="8"/>
      <c r="CP91" s="8"/>
      <c r="CQ91" s="8"/>
      <c r="CR91" s="8"/>
      <c r="CS91" s="8"/>
      <c r="CT91" s="8"/>
      <c r="CU91" s="8"/>
      <c r="CV91" s="8"/>
      <c r="CW91" s="8"/>
      <c r="CX91" s="8"/>
      <c r="CY91" s="8"/>
      <c r="CZ91" s="8"/>
      <c r="DA91" s="8"/>
      <c r="DB91" s="8"/>
      <c r="DC91" s="8"/>
      <c r="DD91" s="8"/>
      <c r="DE91" s="8"/>
      <c r="DF91" s="8"/>
      <c r="DG91" s="8"/>
      <c r="DH91" s="8"/>
      <c r="DI91" s="8"/>
      <c r="DJ91" s="8"/>
      <c r="DK91" s="8"/>
      <c r="DL91" s="8"/>
      <c r="DM91" s="8"/>
      <c r="DN91" s="8"/>
      <c r="DO91" s="8"/>
      <c r="DP91" s="8"/>
      <c r="DQ91" s="8"/>
      <c r="DR91" s="8"/>
      <c r="DS91" s="8"/>
      <c r="DT91" s="8"/>
      <c r="DU91" s="8"/>
      <c r="DV91" s="8"/>
      <c r="DW91" s="8"/>
      <c r="DX91" s="8"/>
      <c r="DY91" s="8"/>
      <c r="DZ91" s="8"/>
      <c r="EA91" s="8"/>
      <c r="EB91" s="8"/>
      <c r="EC91" s="8"/>
      <c r="ED91" s="8"/>
      <c r="EE91" s="8"/>
      <c r="EF91" s="8"/>
      <c r="EG91" s="8"/>
      <c r="EH91" s="8"/>
      <c r="EI91" s="8"/>
      <c r="EJ91" s="8"/>
      <c r="EK91" s="8"/>
      <c r="EL91" s="8"/>
      <c r="EM91" s="8"/>
      <c r="EN91" s="8"/>
      <c r="EO91" s="8"/>
      <c r="EP91" s="8"/>
      <c r="EQ91" s="8"/>
      <c r="ER91" s="8"/>
      <c r="ES91" s="8"/>
      <c r="ET91" s="8"/>
      <c r="EU91" s="8"/>
      <c r="EV91" s="8"/>
      <c r="EW91" s="8"/>
      <c r="EX91" s="8"/>
      <c r="EY91" s="8"/>
      <c r="EZ91" s="8"/>
      <c r="FA91" s="8"/>
      <c r="FB91" s="8"/>
      <c r="FC91" s="8"/>
      <c r="FD91" s="8"/>
      <c r="FE91" s="8"/>
      <c r="FF91" s="8"/>
      <c r="FG91" s="8"/>
      <c r="FH91" s="8"/>
      <c r="FI91" s="8"/>
      <c r="FJ91" s="8"/>
      <c r="FK91" s="8"/>
      <c r="FL91" s="8"/>
      <c r="FM91" s="8"/>
      <c r="FN91" s="8"/>
      <c r="FO91" s="8"/>
      <c r="FP91" s="8"/>
      <c r="FQ91" s="8"/>
      <c r="FR91" s="8"/>
      <c r="FS91" s="8"/>
      <c r="FT91" s="8"/>
      <c r="FU91" s="8"/>
      <c r="FV91" s="8"/>
      <c r="FW91" s="8"/>
      <c r="FX91" s="8"/>
      <c r="FY91" s="8"/>
      <c r="FZ91" s="8"/>
      <c r="GA91" s="8"/>
      <c r="GB91" s="8"/>
      <c r="GC91" s="8"/>
      <c r="GD91" s="8"/>
      <c r="GE91" s="8"/>
      <c r="GF91" s="8"/>
      <c r="GG91" s="8"/>
      <c r="GH91" s="8"/>
      <c r="GI91" s="8"/>
      <c r="GJ91" s="8"/>
      <c r="GK91" s="8"/>
      <c r="GL91" s="8"/>
      <c r="GM91" s="8"/>
      <c r="GN91" s="8"/>
      <c r="GO91" s="8"/>
      <c r="GP91" s="8"/>
      <c r="GQ91" s="8"/>
      <c r="GR91" s="8"/>
      <c r="GS91" s="8"/>
      <c r="GT91" s="8"/>
      <c r="GU91" s="8"/>
      <c r="GV91" s="8"/>
      <c r="GW91" s="8"/>
      <c r="GX91" s="8"/>
      <c r="GY91" s="8"/>
      <c r="GZ91" s="8"/>
      <c r="HA91" s="8"/>
      <c r="HB91" s="8"/>
      <c r="HC91" s="8"/>
      <c r="HD91" s="8"/>
      <c r="HE91" s="8"/>
      <c r="HF91" s="8"/>
      <c r="HG91" s="8"/>
      <c r="HH91" s="8"/>
      <c r="HI91" s="8"/>
      <c r="HJ91" s="8"/>
      <c r="HK91" s="8"/>
      <c r="HL91" s="8"/>
      <c r="HM91" s="8"/>
      <c r="HN91" s="8"/>
      <c r="HO91" s="8"/>
      <c r="HP91" s="8"/>
      <c r="HQ91" s="8"/>
      <c r="HR91" s="8"/>
      <c r="HS91" s="8"/>
      <c r="HT91" s="8"/>
      <c r="HU91" s="8"/>
      <c r="HV91" s="8"/>
      <c r="HW91" s="8"/>
      <c r="HX91" s="8"/>
      <c r="HY91" s="8"/>
      <c r="HZ91" s="8"/>
      <c r="IA91" s="8"/>
      <c r="IB91" s="8"/>
      <c r="IC91" s="8"/>
      <c r="ID91" s="8"/>
      <c r="IE91" s="8"/>
      <c r="IF91" s="8"/>
      <c r="IG91" s="8"/>
      <c r="IH91" s="8"/>
      <c r="II91" s="8"/>
      <c r="IJ91" s="8"/>
      <c r="IK91" s="8"/>
      <c r="IL91" s="8"/>
      <c r="IM91" s="8"/>
      <c r="IN91" s="8"/>
      <c r="IO91" s="8"/>
      <c r="IP91" s="8"/>
      <c r="IQ91" s="8"/>
      <c r="IR91" s="8"/>
      <c r="IS91" s="8"/>
      <c r="IT91" s="8"/>
      <c r="IU91" s="8"/>
      <c r="IV91" s="8"/>
      <c r="IW91" s="8"/>
    </row>
    <row r="92" spans="1:257" x14ac:dyDescent="0.4">
      <c r="A92" s="1"/>
      <c r="F92" s="1"/>
      <c r="G92" s="1"/>
    </row>
    <row r="93" spans="1:257" x14ac:dyDescent="0.4">
      <c r="A93" s="1"/>
      <c r="F93" s="1"/>
      <c r="G93" s="1"/>
    </row>
    <row r="94" spans="1:257" x14ac:dyDescent="0.4">
      <c r="A94" s="1"/>
      <c r="F94" s="1"/>
      <c r="G94" s="1"/>
    </row>
    <row r="95" spans="1:257" x14ac:dyDescent="0.4">
      <c r="A95" s="1"/>
      <c r="F95" s="1"/>
      <c r="G95" s="1"/>
    </row>
    <row r="96" spans="1:257" x14ac:dyDescent="0.4">
      <c r="A96" s="1"/>
      <c r="F96" s="1"/>
      <c r="G96" s="1"/>
    </row>
    <row r="97" s="1" customFormat="1" x14ac:dyDescent="0.4"/>
    <row r="98" s="1" customFormat="1" x14ac:dyDescent="0.4"/>
    <row r="99" s="1" customFormat="1" x14ac:dyDescent="0.4"/>
    <row r="100" s="1" customFormat="1" x14ac:dyDescent="0.4"/>
    <row r="101" s="1" customFormat="1" x14ac:dyDescent="0.4"/>
    <row r="102" s="1" customFormat="1" x14ac:dyDescent="0.4"/>
    <row r="103" s="1" customFormat="1" x14ac:dyDescent="0.4"/>
    <row r="104" s="1" customFormat="1" x14ac:dyDescent="0.4"/>
    <row r="105" s="1" customFormat="1" x14ac:dyDescent="0.4"/>
    <row r="106" s="1" customFormat="1" x14ac:dyDescent="0.4"/>
    <row r="107" s="1" customFormat="1" x14ac:dyDescent="0.4"/>
    <row r="108" s="1" customFormat="1" x14ac:dyDescent="0.4"/>
    <row r="109" s="1" customFormat="1" x14ac:dyDescent="0.4"/>
    <row r="110" s="1" customFormat="1" x14ac:dyDescent="0.4"/>
    <row r="111" s="1" customFormat="1" x14ac:dyDescent="0.4"/>
    <row r="112" s="1" customFormat="1" x14ac:dyDescent="0.4"/>
    <row r="113" s="1" customFormat="1" x14ac:dyDescent="0.4"/>
    <row r="114" s="1" customFormat="1" x14ac:dyDescent="0.4"/>
    <row r="115" s="1" customFormat="1" x14ac:dyDescent="0.4"/>
    <row r="116" s="1" customFormat="1" x14ac:dyDescent="0.4"/>
    <row r="117" s="1" customFormat="1" x14ac:dyDescent="0.4"/>
    <row r="118" s="1" customFormat="1" x14ac:dyDescent="0.4"/>
    <row r="119" s="1" customFormat="1" x14ac:dyDescent="0.4"/>
    <row r="120" s="1" customFormat="1" x14ac:dyDescent="0.4"/>
    <row r="121" s="1" customFormat="1" x14ac:dyDescent="0.4"/>
    <row r="122" s="1" customFormat="1" x14ac:dyDescent="0.4"/>
    <row r="123" s="1" customFormat="1" x14ac:dyDescent="0.4"/>
    <row r="124" s="1" customFormat="1" x14ac:dyDescent="0.4"/>
    <row r="125" s="1" customFormat="1" x14ac:dyDescent="0.4"/>
    <row r="126" s="1" customFormat="1" x14ac:dyDescent="0.4"/>
  </sheetData>
  <mergeCells count="50">
    <mergeCell ref="B2:I2"/>
    <mergeCell ref="A56:H56"/>
    <mergeCell ref="A57:J57"/>
    <mergeCell ref="A58:J58"/>
    <mergeCell ref="B87:C87"/>
    <mergeCell ref="A4:H4"/>
    <mergeCell ref="A5:C7"/>
    <mergeCell ref="A8:C8"/>
    <mergeCell ref="F11:F14"/>
    <mergeCell ref="G11:G14"/>
    <mergeCell ref="A82:I82"/>
    <mergeCell ref="A77:I77"/>
    <mergeCell ref="A78:I78"/>
    <mergeCell ref="A81:I81"/>
    <mergeCell ref="A74:G74"/>
    <mergeCell ref="A79:F79"/>
    <mergeCell ref="A11:E12"/>
    <mergeCell ref="H11:H14"/>
    <mergeCell ref="A60:H60"/>
    <mergeCell ref="A61:J61"/>
    <mergeCell ref="A73:H73"/>
    <mergeCell ref="J11:J13"/>
    <mergeCell ref="B13:C13"/>
    <mergeCell ref="D13:E13"/>
    <mergeCell ref="A66:J66"/>
    <mergeCell ref="A68:H68"/>
    <mergeCell ref="A69:J69"/>
    <mergeCell ref="A70:J70"/>
    <mergeCell ref="A72:H72"/>
    <mergeCell ref="A83:I83"/>
    <mergeCell ref="I11:I14"/>
    <mergeCell ref="A15:J15"/>
    <mergeCell ref="A13:A14"/>
    <mergeCell ref="A23:H23"/>
    <mergeCell ref="A25:J25"/>
    <mergeCell ref="A24:J24"/>
    <mergeCell ref="A34:H34"/>
    <mergeCell ref="A35:J35"/>
    <mergeCell ref="A36:J36"/>
    <mergeCell ref="A45:H45"/>
    <mergeCell ref="A46:J46"/>
    <mergeCell ref="A62:J62"/>
    <mergeCell ref="A64:H64"/>
    <mergeCell ref="A65:J65"/>
    <mergeCell ref="A47:J47"/>
    <mergeCell ref="D8:J8"/>
    <mergeCell ref="D5:J5"/>
    <mergeCell ref="D6:J6"/>
    <mergeCell ref="D7:J7"/>
    <mergeCell ref="A9:J9"/>
  </mergeCells>
  <phoneticPr fontId="12" type="noConversion"/>
  <pageMargins left="0.11811023622047245" right="0.11811023622047245" top="0" bottom="0" header="0.31496062992125984" footer="0.31496062992125984"/>
  <pageSetup paperSize="9" scale="5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Аркуші</vt:lpstr>
      </vt:variant>
      <vt:variant>
        <vt:i4>1</vt:i4>
      </vt:variant>
      <vt:variant>
        <vt:lpstr>Іменовані діапазони</vt:lpstr>
      </vt:variant>
      <vt:variant>
        <vt:i4>1</vt:i4>
      </vt:variant>
    </vt:vector>
  </HeadingPairs>
  <TitlesOfParts>
    <vt:vector size="2" baseType="lpstr">
      <vt:lpstr>Додаток_1</vt:lpstr>
      <vt:lpstr>Додаток_1!Область_друку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revision/>
  <dcterms:created xsi:type="dcterms:W3CDTF">2006-09-16T00:00:00Z</dcterms:created>
  <dcterms:modified xsi:type="dcterms:W3CDTF">2025-02-28T10:54:30Z</dcterms:modified>
  <cp:category/>
  <cp:contentStatus/>
</cp:coreProperties>
</file>