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218" documentId="8_{D7237EDA-C4D3-465F-9567-EA3A2579B890}" xr6:coauthVersionLast="47" xr6:coauthVersionMax="47" xr10:uidLastSave="{7C83680F-CADC-464A-9671-A4C1825DA2D4}"/>
  <bookViews>
    <workbookView xWindow="28680" yWindow="-120" windowWidth="29040" windowHeight="15720" xr2:uid="{00000000-000D-0000-FFFF-FFFF00000000}"/>
  </bookViews>
  <sheets>
    <sheet name="Додаток 2_ТЗ_Цінова Пропозиція" sheetId="6" r:id="rId1"/>
  </sheets>
  <definedNames>
    <definedName name="_xlnm.Print_Area" localSheetId="0">'Додаток 2_ТЗ_Цінова Пропозиція'!$A$1:$G$63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6" l="1"/>
  <c r="G50" i="6"/>
  <c r="G38" i="6"/>
  <c r="G39" i="6"/>
  <c r="G40" i="6"/>
  <c r="G41" i="6"/>
  <c r="G42" i="6"/>
  <c r="G43" i="6"/>
  <c r="G44" i="6"/>
  <c r="G45" i="6"/>
  <c r="G46" i="6"/>
  <c r="G47" i="6"/>
  <c r="G48" i="6"/>
  <c r="G49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16" i="6"/>
  <c r="G17" i="6"/>
  <c r="G18" i="6"/>
  <c r="G19" i="6"/>
  <c r="G20" i="6"/>
  <c r="G21" i="6"/>
  <c r="G15" i="6"/>
</calcChain>
</file>

<file path=xl/sharedStrings.xml><?xml version="1.0" encoding="utf-8"?>
<sst xmlns="http://schemas.openxmlformats.org/spreadsheetml/2006/main" count="111" uniqueCount="91">
  <si>
    <t xml:space="preserve"> 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</si>
  <si>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</si>
  <si>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</si>
  <si>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</si>
  <si>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</si>
  <si>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</si>
  <si>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</si>
  <si>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</si>
  <si>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</si>
  <si>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Назва послуги</t>
  </si>
  <si>
    <t>Технічні характеристики, опис та вимоги</t>
  </si>
  <si>
    <t>Одиниці виміру</t>
  </si>
  <si>
    <t>(з врахуванням всіх податків та зборів)</t>
  </si>
  <si>
    <t>1.</t>
  </si>
  <si>
    <t>2.</t>
  </si>
  <si>
    <t>Всього вартість пропозиції, грн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</si>
  <si>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</si>
  <si>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t>Умови оплати (погоджені учасником)__________________________ (прописати)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</si>
  <si>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</si>
  <si>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</si>
  <si>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</si>
  <si>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</si>
  <si>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</si>
  <si>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</si>
  <si>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</si>
  <si>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</si>
  <si>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надає свою фінансову пропозицію щодо участі у тендері на закупівлю закупівлю послуг з просування в соціальних мережах  Альянсу Українських Організацій Громадянського Суспільства.</t>
    </r>
  </si>
  <si>
    <t>Розробка стратегії бренду. Технічна характеристика прописана з розрахунку на один проєкту</t>
  </si>
  <si>
    <t>Розробка стратегії позиціонування Альянсу через офіційний вебресурс</t>
  </si>
  <si>
    <t>3.</t>
  </si>
  <si>
    <t>PR-кампанія та медіа-підтримка Альянсу Українських ОГС
 ( 1 половина  2025 року)</t>
  </si>
  <si>
    <t>**Закупівля відбувається одним лотом</t>
  </si>
  <si>
    <t>Кількість</t>
  </si>
  <si>
    <t>PR-кампанія та медіа-підтримка адвокаційної кампанії Альянсу 
( 2 половина року, осінь 2025)</t>
  </si>
  <si>
    <t>Розробка та реалізація медіа-кампанії. Інформаційний супровід та PR-кампанія
 (березень – початок квітня 2025 року)</t>
  </si>
  <si>
    <t>послуга</t>
  </si>
  <si>
    <t xml:space="preserve">публікація </t>
  </si>
  <si>
    <t xml:space="preserve">відео-публікація </t>
  </si>
  <si>
    <t>публікації</t>
  </si>
  <si>
    <t>звіт</t>
  </si>
  <si>
    <t>релізи</t>
  </si>
  <si>
    <t>стратегія</t>
  </si>
  <si>
    <t xml:space="preserve">контент-план </t>
  </si>
  <si>
    <t xml:space="preserve">інтерв'ю </t>
  </si>
  <si>
    <t xml:space="preserve">пресрелізи </t>
  </si>
  <si>
    <t>база</t>
  </si>
  <si>
    <t>анонси</t>
  </si>
  <si>
    <t>статті</t>
  </si>
  <si>
    <t>публікація</t>
  </si>
  <si>
    <t>1.2. SWOT-аналітика - 5 найближчих конкурентів. C15</t>
  </si>
  <si>
    <t>1.3. Розробка медіаплану проєкту: 
-	підбір релевантних майданчиків для розміщення інформації, окрім соцмереж, 
-	формування тем та форматів матеріалів, 
-	розрахунок КРІ для кожного майданчика</t>
  </si>
  <si>
    <t xml:space="preserve">1.4. Створення, налаштування YouTube каналу відповідно до тематичного запиту замовника (українською). </t>
  </si>
  <si>
    <t xml:space="preserve">1.5. Ведення YouTube каналу відповідно до тематичного запиту замовника (українською). </t>
  </si>
  <si>
    <t>1.6. Налаштування таргетованої реклами у Facebook, LinkedIn, сайт Альянсу (двома мовами – англійською і українською) відповідно до задач і поточного контенту</t>
  </si>
  <si>
    <t>1.7. Створення унікального контенту для соцмереж відповідно до тематичного запиту замовника (двома мовами – англійською і українською).</t>
  </si>
  <si>
    <r>
      <rPr>
        <b/>
        <sz val="12"/>
        <color theme="1"/>
        <rFont val="Times New Roman"/>
        <family val="1"/>
        <charset val="204"/>
      </rPr>
      <t xml:space="preserve">послуга 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(з урахуванням всього спектру вказаних супровідних послуг)</t>
    </r>
  </si>
  <si>
    <t>1.1.	Аналітичні роботи:
- Аналіз інформаційного простору та проявів проєктів зі схожими темами, 
- Аудит власних соцмереж Альянсу, визначення ЦА</t>
  </si>
  <si>
    <t>Ціна за вказану одиницю виміру, грн</t>
  </si>
  <si>
    <t>Загальна вартість, грн</t>
  </si>
  <si>
    <t>2.1. Аудит сайту Альянсу (разово, перегляд за потребою).</t>
  </si>
  <si>
    <t>2.2. Налаштування пошукових алгоритмів</t>
  </si>
  <si>
    <t>2.3. Створення новин для власного сайту Альянсу</t>
  </si>
  <si>
    <t xml:space="preserve">2.4. Адаптація новин з сайту в форматі релізу для ЗМІ </t>
  </si>
  <si>
    <r>
      <rPr>
        <b/>
        <sz val="12"/>
        <color theme="1"/>
        <rFont val="Times New Roman"/>
        <family val="1"/>
        <charset val="204"/>
      </rPr>
      <t>публікація</t>
    </r>
    <r>
      <rPr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(з урахуванням всього спектру вказаних супровідних послуг)</t>
    </r>
  </si>
  <si>
    <t>3.1. Підготовчий етап 
-Формування комунікаційної стратегії (ключові меседжі, ЦА, канали, тональність).</t>
  </si>
  <si>
    <r>
      <rPr>
        <sz val="11"/>
        <color theme="1"/>
        <rFont val="Times New Roman"/>
        <family val="1"/>
        <charset val="204"/>
      </rPr>
      <t xml:space="preserve">3.2. </t>
    </r>
    <r>
      <rPr>
        <b/>
        <sz val="7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Підготовка контент-плану (ключові публікації, дедлайни, теми).</t>
    </r>
  </si>
  <si>
    <t>3.3. Відео-інтерв’ю зі спікерами</t>
  </si>
  <si>
    <t xml:space="preserve">3.4. Текстові матеріали для ЗМІ </t>
  </si>
  <si>
    <t>3.5. Пости для соцмереж</t>
  </si>
  <si>
    <t>3.6. Створення PR-матеріалів (експертні колонки, статті).</t>
  </si>
  <si>
    <t>3.7. Залучення партнерських медіа та журналістів (формування бази контактів).</t>
  </si>
  <si>
    <t>4.1. Активна фаза кампанії (три тижні до конференції – початок травня)
- Публікація анонсів у ЗМІ (національні, міжнародні, галузеві медіа).</t>
  </si>
  <si>
    <t>4.2. Розміщення статей про ключові теми конференції</t>
  </si>
  <si>
    <t>4.3. Інтерв’ю про ключові теми конференції</t>
  </si>
  <si>
    <t>4.4. Публікації анонсів інтерв’ю двома мовами (англійська та українська) - Facebook, LinkedIn.</t>
  </si>
  <si>
    <t>4.5. Інформаційний супровід самої конференції
висвітлення заходів (онлайн-трансляції, сторіз, фото- та відеозвіти).</t>
  </si>
  <si>
    <t>4.5. Супровід роботи журналістів (організація інтерв’ю, брифінгів, коментарів експертів).</t>
  </si>
  <si>
    <t>4.6.  Щоденні підсумкові матеріали двома мовами (англійська та українська) в Facebook, LinkedIn. (ключові цитати, результати дискусій, аналітика).</t>
  </si>
  <si>
    <t>4.7. Менеджерування проєкту та комунікація з медіа, досягнення загальних КРІ публікації (700 000 контактів з аудиторією, 1 публікація в ЗМІ та 3 пости в соцмережах ЗМІ)</t>
  </si>
  <si>
    <t xml:space="preserve"> 4.8. Створення підсумкових матеріалів (аналітичні статті, відео-звіти, дайджести).</t>
  </si>
  <si>
    <t>4.9. Розповсюдження у ЗМІ (пост-релізи, коментарі, експертні думки)</t>
  </si>
  <si>
    <t>4.11. Розміщення статті про спецпроєкту в одному з топових лайфстайл медіа України та його соцмережах</t>
  </si>
  <si>
    <t>4.12. Посилення кожного матеріалу  в соцмережах самого медіа з таргетуванням на цільову аудиторію</t>
  </si>
  <si>
    <t>4.13. Менеджування проєкту та комунікація з медіа, досягнення загальних КРІ публікації (300 000 контактів з аудиторією, 1 публікація в ЗМІ та 3 пости в соцмережах ЗМІ)</t>
  </si>
  <si>
    <t>5.1. Розробка та реалізація PR-кампанії (формування стратегії, основні меседжі).</t>
  </si>
  <si>
    <t>5.2. Організація інтерв’ю чи статей у провідних ЗМІ (національних, міжнародних, галузевих).</t>
  </si>
  <si>
    <t>5.3. Співпраця з лідерами думок та медіа-експертами для посилення комунікаційного ефекту – інтерв’ю для публікацій на сайті і соцмережах Альянсу.</t>
  </si>
  <si>
    <r>
      <t xml:space="preserve">5.4. Підготовка контенту для ЗМІ та соцмереж двома мовами </t>
    </r>
    <r>
      <rPr>
        <i/>
        <sz val="12"/>
        <color rgb="FF000000"/>
        <rFont val="Times New Roman"/>
        <family val="1"/>
        <charset val="204"/>
      </rPr>
      <t>- англійською та українською</t>
    </r>
    <r>
      <rPr>
        <sz val="12"/>
        <color theme="1"/>
        <rFont val="Times New Roman"/>
        <family val="1"/>
        <charset val="204"/>
      </rPr>
      <t xml:space="preserve"> (новини, прес-релізи, колонки).</t>
    </r>
  </si>
  <si>
    <r>
      <rPr>
        <b/>
        <i/>
        <sz val="12"/>
        <color rgb="FF000000"/>
        <rFont val="Times New Roman"/>
      </rPr>
      <t>УМОВИ:</t>
    </r>
    <r>
      <rPr>
        <i/>
        <sz val="12"/>
        <color rgb="FF000000"/>
        <rFont val="Times New Roman"/>
      </rPr>
      <t xml:space="preserve">
 Вважається, що Учасник повністю розуміє обсяг надання послуг та гарантує, що всі необхідні основні, супутні та допоміжні послуги, матеріали та витрати включені до тендерної пропозиції.
Виконавець повинен призначити професійного менеджера по роботі з клієнтами для комунікації з Замовником.
Ціна пропозиції враховує усі податки, мита, інше у відповідності до законодавства України. 
Ціна пропозиції враховує адміністративні витрати, транспортні витрати  тощо.
</t>
    </r>
    <r>
      <rPr>
        <b/>
        <i/>
        <sz val="12"/>
        <color rgb="FF000000"/>
        <rFont val="Times New Roman"/>
      </rPr>
      <t>!!! Вказана кількість не є остаточною та буде залежати від погодженого матеріалу та контенту.</t>
    </r>
  </si>
  <si>
    <t>Додаток 2</t>
  </si>
  <si>
    <t xml:space="preserve"> 4.10. Робота із зворотним зв’язком (опитування учасників, реакція в соцмережах).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</si>
</sst>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  <font>
      <b/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/>
    <xf numFmtId="0" fontId="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1" fillId="0" borderId="0" xfId="0" applyFont="1"/>
    <xf numFmtId="0" fontId="11" fillId="0" borderId="19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164" fontId="8" fillId="0" borderId="19" xfId="0" applyNumberFormat="1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19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164" fontId="8" fillId="0" borderId="30" xfId="0" applyNumberFormat="1" applyFont="1" applyBorder="1" applyAlignment="1">
      <alignment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64" fontId="8" fillId="0" borderId="26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164" fontId="13" fillId="2" borderId="2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4" fontId="12" fillId="0" borderId="0" xfId="0" applyNumberFormat="1" applyFont="1"/>
    <xf numFmtId="0" fontId="5" fillId="0" borderId="0" xfId="0" applyFont="1"/>
    <xf numFmtId="0" fontId="12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64"/>
  <sheetViews>
    <sheetView showGridLines="0" tabSelected="1" view="pageBreakPreview" zoomScale="70" zoomScaleNormal="85" zoomScaleSheetLayoutView="70" workbookViewId="0">
      <selection activeCell="C45" sqref="C45"/>
    </sheetView>
  </sheetViews>
  <sheetFormatPr defaultColWidth="9.109375" defaultRowHeight="21" x14ac:dyDescent="0.4"/>
  <cols>
    <col min="1" max="1" width="6.44140625" style="4" customWidth="1"/>
    <col min="2" max="2" width="28.6640625" style="3" customWidth="1"/>
    <col min="3" max="3" width="65.109375" style="3" customWidth="1"/>
    <col min="4" max="4" width="33" style="5" customWidth="1"/>
    <col min="5" max="5" width="13.77734375" style="5" customWidth="1"/>
    <col min="6" max="6" width="24.44140625" style="3" customWidth="1"/>
    <col min="7" max="7" width="23.33203125" style="3" customWidth="1"/>
    <col min="8" max="16384" width="9.109375" style="3"/>
  </cols>
  <sheetData>
    <row r="1" spans="1:7" x14ac:dyDescent="0.4">
      <c r="A1" s="96" t="s">
        <v>0</v>
      </c>
      <c r="B1" s="96"/>
      <c r="C1" s="96"/>
      <c r="D1" s="96"/>
      <c r="E1" s="96"/>
      <c r="F1" s="96"/>
      <c r="G1" s="96"/>
    </row>
    <row r="2" spans="1:7" x14ac:dyDescent="0.4">
      <c r="D2" s="95" t="s">
        <v>89</v>
      </c>
      <c r="E2" s="95"/>
      <c r="F2" s="95"/>
      <c r="G2" s="95"/>
    </row>
    <row r="3" spans="1:7" x14ac:dyDescent="0.4">
      <c r="B3" s="124" t="s">
        <v>1</v>
      </c>
      <c r="C3" s="124"/>
      <c r="D3" s="124"/>
      <c r="E3" s="124"/>
      <c r="F3" s="124"/>
    </row>
    <row r="4" spans="1:7" ht="21" customHeight="1" x14ac:dyDescent="0.4">
      <c r="A4" s="73" t="s">
        <v>26</v>
      </c>
      <c r="B4" s="73"/>
      <c r="C4" s="73"/>
      <c r="D4" s="73"/>
      <c r="E4" s="73"/>
      <c r="F4" s="73"/>
      <c r="G4" s="73"/>
    </row>
    <row r="5" spans="1:7" ht="18.600000000000001" customHeight="1" thickBot="1" x14ac:dyDescent="0.45">
      <c r="A5" s="74"/>
      <c r="B5" s="74"/>
      <c r="C5" s="74"/>
      <c r="D5" s="74"/>
      <c r="E5" s="74"/>
      <c r="F5" s="74"/>
      <c r="G5" s="74"/>
    </row>
    <row r="6" spans="1:7" ht="20.25" customHeight="1" x14ac:dyDescent="0.4">
      <c r="A6" s="114" t="s">
        <v>2</v>
      </c>
      <c r="B6" s="115"/>
      <c r="C6" s="97" t="s">
        <v>3</v>
      </c>
      <c r="D6" s="98"/>
      <c r="E6" s="98"/>
      <c r="F6" s="98"/>
      <c r="G6" s="99"/>
    </row>
    <row r="7" spans="1:7" ht="20.25" customHeight="1" x14ac:dyDescent="0.4">
      <c r="A7" s="116"/>
      <c r="B7" s="117"/>
      <c r="C7" s="100" t="s">
        <v>4</v>
      </c>
      <c r="D7" s="101"/>
      <c r="E7" s="101"/>
      <c r="F7" s="101"/>
      <c r="G7" s="102"/>
    </row>
    <row r="8" spans="1:7" ht="16.2" customHeight="1" x14ac:dyDescent="0.4">
      <c r="A8" s="118"/>
      <c r="B8" s="119"/>
      <c r="C8" s="100" t="s">
        <v>5</v>
      </c>
      <c r="D8" s="101"/>
      <c r="E8" s="101"/>
      <c r="F8" s="101"/>
      <c r="G8" s="102"/>
    </row>
    <row r="9" spans="1:7" ht="42.6" customHeight="1" thickBot="1" x14ac:dyDescent="0.45">
      <c r="A9" s="120" t="s">
        <v>6</v>
      </c>
      <c r="B9" s="121"/>
      <c r="C9" s="103" t="s">
        <v>7</v>
      </c>
      <c r="D9" s="104"/>
      <c r="E9" s="104"/>
      <c r="F9" s="104"/>
      <c r="G9" s="105"/>
    </row>
    <row r="10" spans="1:7" ht="131.4" customHeight="1" thickBot="1" x14ac:dyDescent="0.45">
      <c r="A10" s="106" t="s">
        <v>88</v>
      </c>
      <c r="B10" s="107"/>
      <c r="C10" s="107"/>
      <c r="D10" s="107"/>
      <c r="E10" s="107"/>
      <c r="F10" s="107"/>
      <c r="G10" s="107"/>
    </row>
    <row r="11" spans="1:7" ht="13.95" customHeight="1" x14ac:dyDescent="0.4">
      <c r="A11" s="108" t="s">
        <v>8</v>
      </c>
      <c r="B11" s="89" t="s">
        <v>9</v>
      </c>
      <c r="C11" s="89" t="s">
        <v>10</v>
      </c>
      <c r="D11" s="111" t="s">
        <v>11</v>
      </c>
      <c r="E11" s="76" t="s">
        <v>32</v>
      </c>
      <c r="F11" s="86" t="s">
        <v>57</v>
      </c>
      <c r="G11" s="86" t="s">
        <v>58</v>
      </c>
    </row>
    <row r="12" spans="1:7" ht="10.95" customHeight="1" x14ac:dyDescent="0.4">
      <c r="A12" s="109"/>
      <c r="B12" s="90"/>
      <c r="C12" s="90"/>
      <c r="D12" s="112"/>
      <c r="E12" s="77"/>
      <c r="F12" s="87"/>
      <c r="G12" s="87"/>
    </row>
    <row r="13" spans="1:7" s="6" customFormat="1" ht="11.4" customHeight="1" x14ac:dyDescent="0.4">
      <c r="A13" s="109"/>
      <c r="B13" s="90"/>
      <c r="C13" s="90"/>
      <c r="D13" s="112"/>
      <c r="E13" s="77"/>
      <c r="F13" s="88"/>
      <c r="G13" s="88"/>
    </row>
    <row r="14" spans="1:7" s="7" customFormat="1" ht="22.2" customHeight="1" thickBot="1" x14ac:dyDescent="0.45">
      <c r="A14" s="110"/>
      <c r="B14" s="91"/>
      <c r="C14" s="91"/>
      <c r="D14" s="113"/>
      <c r="E14" s="78"/>
      <c r="F14" s="122" t="s">
        <v>12</v>
      </c>
      <c r="G14" s="123"/>
    </row>
    <row r="15" spans="1:7" s="7" customFormat="1" ht="66" customHeight="1" x14ac:dyDescent="0.4">
      <c r="A15" s="67" t="s">
        <v>13</v>
      </c>
      <c r="B15" s="92" t="s">
        <v>27</v>
      </c>
      <c r="C15" s="29" t="s">
        <v>56</v>
      </c>
      <c r="D15" s="30" t="s">
        <v>55</v>
      </c>
      <c r="E15" s="31">
        <v>8</v>
      </c>
      <c r="F15" s="32"/>
      <c r="G15" s="38">
        <f>E15*F15</f>
        <v>0</v>
      </c>
    </row>
    <row r="16" spans="1:7" s="7" customFormat="1" ht="43.8" customHeight="1" x14ac:dyDescent="0.4">
      <c r="A16" s="68"/>
      <c r="B16" s="93"/>
      <c r="C16" s="20" t="s">
        <v>49</v>
      </c>
      <c r="D16" s="25" t="s">
        <v>55</v>
      </c>
      <c r="E16" s="35">
        <v>1</v>
      </c>
      <c r="F16" s="24"/>
      <c r="G16" s="39">
        <f t="shared" ref="G16:G49" si="0">E16*F16</f>
        <v>0</v>
      </c>
    </row>
    <row r="17" spans="1:7" s="7" customFormat="1" ht="78" x14ac:dyDescent="0.4">
      <c r="A17" s="68"/>
      <c r="B17" s="93"/>
      <c r="C17" s="20" t="s">
        <v>50</v>
      </c>
      <c r="D17" s="25" t="s">
        <v>63</v>
      </c>
      <c r="E17" s="35">
        <v>10</v>
      </c>
      <c r="F17" s="24"/>
      <c r="G17" s="39">
        <f t="shared" si="0"/>
        <v>0</v>
      </c>
    </row>
    <row r="18" spans="1:7" s="7" customFormat="1" ht="31.2" x14ac:dyDescent="0.4">
      <c r="A18" s="68"/>
      <c r="B18" s="93"/>
      <c r="C18" s="20" t="s">
        <v>51</v>
      </c>
      <c r="D18" s="36" t="s">
        <v>35</v>
      </c>
      <c r="E18" s="35">
        <v>1</v>
      </c>
      <c r="F18" s="24"/>
      <c r="G18" s="39">
        <f t="shared" si="0"/>
        <v>0</v>
      </c>
    </row>
    <row r="19" spans="1:7" s="7" customFormat="1" ht="31.2" x14ac:dyDescent="0.4">
      <c r="A19" s="68"/>
      <c r="B19" s="93"/>
      <c r="C19" s="20" t="s">
        <v>52</v>
      </c>
      <c r="D19" s="36" t="s">
        <v>37</v>
      </c>
      <c r="E19" s="35">
        <v>16</v>
      </c>
      <c r="F19" s="24"/>
      <c r="G19" s="39">
        <f t="shared" si="0"/>
        <v>0</v>
      </c>
    </row>
    <row r="20" spans="1:7" s="7" customFormat="1" ht="50.4" customHeight="1" x14ac:dyDescent="0.4">
      <c r="A20" s="68"/>
      <c r="B20" s="93"/>
      <c r="C20" s="20" t="s">
        <v>53</v>
      </c>
      <c r="D20" s="25" t="s">
        <v>55</v>
      </c>
      <c r="E20" s="35">
        <v>8</v>
      </c>
      <c r="F20" s="24"/>
      <c r="G20" s="39">
        <f t="shared" si="0"/>
        <v>0</v>
      </c>
    </row>
    <row r="21" spans="1:7" s="7" customFormat="1" ht="47.4" thickBot="1" x14ac:dyDescent="0.45">
      <c r="A21" s="79"/>
      <c r="B21" s="94"/>
      <c r="C21" s="41" t="s">
        <v>54</v>
      </c>
      <c r="D21" s="42" t="s">
        <v>38</v>
      </c>
      <c r="E21" s="43">
        <v>300</v>
      </c>
      <c r="F21" s="44"/>
      <c r="G21" s="45">
        <f t="shared" si="0"/>
        <v>0</v>
      </c>
    </row>
    <row r="22" spans="1:7" s="7" customFormat="1" ht="18.600000000000001" customHeight="1" x14ac:dyDescent="0.4">
      <c r="A22" s="67" t="s">
        <v>14</v>
      </c>
      <c r="B22" s="64" t="s">
        <v>28</v>
      </c>
      <c r="C22" s="29" t="s">
        <v>59</v>
      </c>
      <c r="D22" s="46" t="s">
        <v>39</v>
      </c>
      <c r="E22" s="30">
        <v>1</v>
      </c>
      <c r="F22" s="32"/>
      <c r="G22" s="38">
        <f t="shared" si="0"/>
        <v>0</v>
      </c>
    </row>
    <row r="23" spans="1:7" s="7" customFormat="1" ht="18.600000000000001" customHeight="1" x14ac:dyDescent="0.4">
      <c r="A23" s="68"/>
      <c r="B23" s="65"/>
      <c r="C23" s="20" t="s">
        <v>60</v>
      </c>
      <c r="D23" s="36" t="s">
        <v>35</v>
      </c>
      <c r="E23" s="25">
        <v>1</v>
      </c>
      <c r="F23" s="24"/>
      <c r="G23" s="39">
        <f t="shared" si="0"/>
        <v>0</v>
      </c>
    </row>
    <row r="24" spans="1:7" s="7" customFormat="1" ht="18.600000000000001" customHeight="1" x14ac:dyDescent="0.4">
      <c r="A24" s="68"/>
      <c r="B24" s="65"/>
      <c r="C24" s="20" t="s">
        <v>61</v>
      </c>
      <c r="D24" s="36" t="s">
        <v>38</v>
      </c>
      <c r="E24" s="25">
        <v>100</v>
      </c>
      <c r="F24" s="24"/>
      <c r="G24" s="39">
        <f t="shared" si="0"/>
        <v>0</v>
      </c>
    </row>
    <row r="25" spans="1:7" s="7" customFormat="1" ht="18.600000000000001" customHeight="1" thickBot="1" x14ac:dyDescent="0.45">
      <c r="A25" s="79"/>
      <c r="B25" s="75"/>
      <c r="C25" s="41" t="s">
        <v>62</v>
      </c>
      <c r="D25" s="42" t="s">
        <v>40</v>
      </c>
      <c r="E25" s="47">
        <v>100</v>
      </c>
      <c r="F25" s="44"/>
      <c r="G25" s="45">
        <f t="shared" si="0"/>
        <v>0</v>
      </c>
    </row>
    <row r="26" spans="1:7" s="7" customFormat="1" ht="46.8" customHeight="1" x14ac:dyDescent="0.4">
      <c r="A26" s="67" t="s">
        <v>29</v>
      </c>
      <c r="B26" s="64" t="s">
        <v>34</v>
      </c>
      <c r="C26" s="29" t="s">
        <v>64</v>
      </c>
      <c r="D26" s="46" t="s">
        <v>41</v>
      </c>
      <c r="E26" s="30">
        <v>1</v>
      </c>
      <c r="F26" s="32"/>
      <c r="G26" s="38">
        <f t="shared" si="0"/>
        <v>0</v>
      </c>
    </row>
    <row r="27" spans="1:7" s="7" customFormat="1" ht="31.2" customHeight="1" x14ac:dyDescent="0.4">
      <c r="A27" s="68"/>
      <c r="B27" s="65"/>
      <c r="C27" s="20" t="s">
        <v>65</v>
      </c>
      <c r="D27" s="36" t="s">
        <v>42</v>
      </c>
      <c r="E27" s="25">
        <v>1</v>
      </c>
      <c r="F27" s="24"/>
      <c r="G27" s="39">
        <f t="shared" si="0"/>
        <v>0</v>
      </c>
    </row>
    <row r="28" spans="1:7" s="7" customFormat="1" ht="25.2" customHeight="1" x14ac:dyDescent="0.4">
      <c r="A28" s="68"/>
      <c r="B28" s="65"/>
      <c r="C28" s="20" t="s">
        <v>66</v>
      </c>
      <c r="D28" s="36" t="s">
        <v>43</v>
      </c>
      <c r="E28" s="25">
        <v>10</v>
      </c>
      <c r="F28" s="24"/>
      <c r="G28" s="39">
        <f t="shared" si="0"/>
        <v>0</v>
      </c>
    </row>
    <row r="29" spans="1:7" s="7" customFormat="1" x14ac:dyDescent="0.4">
      <c r="A29" s="68"/>
      <c r="B29" s="65"/>
      <c r="C29" s="28" t="s">
        <v>67</v>
      </c>
      <c r="D29" s="36" t="s">
        <v>44</v>
      </c>
      <c r="E29" s="25">
        <v>10</v>
      </c>
      <c r="F29" s="24"/>
      <c r="G29" s="39">
        <f t="shared" si="0"/>
        <v>0</v>
      </c>
    </row>
    <row r="30" spans="1:7" s="7" customFormat="1" x14ac:dyDescent="0.4">
      <c r="A30" s="68"/>
      <c r="B30" s="65"/>
      <c r="C30" s="20" t="s">
        <v>68</v>
      </c>
      <c r="D30" s="36" t="s">
        <v>38</v>
      </c>
      <c r="E30" s="25">
        <v>10</v>
      </c>
      <c r="F30" s="24"/>
      <c r="G30" s="39">
        <f t="shared" si="0"/>
        <v>0</v>
      </c>
    </row>
    <row r="31" spans="1:7" s="7" customFormat="1" ht="46.8" customHeight="1" x14ac:dyDescent="0.4">
      <c r="A31" s="68"/>
      <c r="B31" s="65"/>
      <c r="C31" s="28" t="s">
        <v>69</v>
      </c>
      <c r="D31" s="25" t="s">
        <v>55</v>
      </c>
      <c r="E31" s="25">
        <v>10</v>
      </c>
      <c r="F31" s="24"/>
      <c r="G31" s="39">
        <f t="shared" si="0"/>
        <v>0</v>
      </c>
    </row>
    <row r="32" spans="1:7" s="7" customFormat="1" ht="31.8" thickBot="1" x14ac:dyDescent="0.45">
      <c r="A32" s="79"/>
      <c r="B32" s="75"/>
      <c r="C32" s="53" t="s">
        <v>70</v>
      </c>
      <c r="D32" s="42" t="s">
        <v>45</v>
      </c>
      <c r="E32" s="47">
        <v>1</v>
      </c>
      <c r="F32" s="44"/>
      <c r="G32" s="45">
        <f t="shared" si="0"/>
        <v>0</v>
      </c>
    </row>
    <row r="33" spans="1:7" s="7" customFormat="1" ht="31.2" customHeight="1" x14ac:dyDescent="0.4">
      <c r="A33" s="83">
        <v>4</v>
      </c>
      <c r="B33" s="80" t="s">
        <v>30</v>
      </c>
      <c r="C33" s="29" t="s">
        <v>71</v>
      </c>
      <c r="D33" s="46" t="s">
        <v>46</v>
      </c>
      <c r="E33" s="30">
        <v>5</v>
      </c>
      <c r="F33" s="32"/>
      <c r="G33" s="38">
        <f t="shared" si="0"/>
        <v>0</v>
      </c>
    </row>
    <row r="34" spans="1:7" s="7" customFormat="1" x14ac:dyDescent="0.4">
      <c r="A34" s="84"/>
      <c r="B34" s="81"/>
      <c r="C34" s="20" t="s">
        <v>72</v>
      </c>
      <c r="D34" s="36" t="s">
        <v>47</v>
      </c>
      <c r="E34" s="25">
        <v>3</v>
      </c>
      <c r="F34" s="24"/>
      <c r="G34" s="39">
        <f t="shared" si="0"/>
        <v>0</v>
      </c>
    </row>
    <row r="35" spans="1:7" s="7" customFormat="1" x14ac:dyDescent="0.4">
      <c r="A35" s="84"/>
      <c r="B35" s="81"/>
      <c r="C35" s="20" t="s">
        <v>73</v>
      </c>
      <c r="D35" s="36" t="s">
        <v>43</v>
      </c>
      <c r="E35" s="25">
        <v>2</v>
      </c>
      <c r="F35" s="24"/>
      <c r="G35" s="39">
        <f t="shared" si="0"/>
        <v>0</v>
      </c>
    </row>
    <row r="36" spans="1:7" s="7" customFormat="1" ht="34.799999999999997" customHeight="1" x14ac:dyDescent="0.4">
      <c r="A36" s="84"/>
      <c r="B36" s="81"/>
      <c r="C36" s="20" t="s">
        <v>74</v>
      </c>
      <c r="D36" s="36" t="s">
        <v>38</v>
      </c>
      <c r="E36" s="25">
        <v>10</v>
      </c>
      <c r="F36" s="24"/>
      <c r="G36" s="39">
        <f t="shared" si="0"/>
        <v>0</v>
      </c>
    </row>
    <row r="37" spans="1:7" s="7" customFormat="1" ht="48.6" customHeight="1" x14ac:dyDescent="0.4">
      <c r="A37" s="84"/>
      <c r="B37" s="81"/>
      <c r="C37" s="20" t="s">
        <v>75</v>
      </c>
      <c r="D37" s="25" t="s">
        <v>55</v>
      </c>
      <c r="E37" s="25">
        <v>5</v>
      </c>
      <c r="F37" s="24"/>
      <c r="G37" s="39">
        <f t="shared" si="0"/>
        <v>0</v>
      </c>
    </row>
    <row r="38" spans="1:7" s="7" customFormat="1" ht="46.8" customHeight="1" x14ac:dyDescent="0.4">
      <c r="A38" s="84"/>
      <c r="B38" s="81"/>
      <c r="C38" s="20" t="s">
        <v>76</v>
      </c>
      <c r="D38" s="25" t="s">
        <v>55</v>
      </c>
      <c r="E38" s="25">
        <v>1</v>
      </c>
      <c r="F38" s="24"/>
      <c r="G38" s="39">
        <f t="shared" si="0"/>
        <v>0</v>
      </c>
    </row>
    <row r="39" spans="1:7" s="7" customFormat="1" ht="46.8" x14ac:dyDescent="0.4">
      <c r="A39" s="84"/>
      <c r="B39" s="81"/>
      <c r="C39" s="20" t="s">
        <v>77</v>
      </c>
      <c r="D39" s="25" t="s">
        <v>55</v>
      </c>
      <c r="E39" s="25">
        <v>5</v>
      </c>
      <c r="F39" s="24"/>
      <c r="G39" s="39">
        <f t="shared" si="0"/>
        <v>0</v>
      </c>
    </row>
    <row r="40" spans="1:7" s="7" customFormat="1" ht="49.2" customHeight="1" x14ac:dyDescent="0.4">
      <c r="A40" s="84"/>
      <c r="B40" s="81"/>
      <c r="C40" s="23" t="s">
        <v>78</v>
      </c>
      <c r="D40" s="25" t="s">
        <v>55</v>
      </c>
      <c r="E40" s="21">
        <v>1</v>
      </c>
      <c r="F40" s="24"/>
      <c r="G40" s="39">
        <f t="shared" si="0"/>
        <v>0</v>
      </c>
    </row>
    <row r="41" spans="1:7" s="7" customFormat="1" ht="46.2" customHeight="1" x14ac:dyDescent="0.4">
      <c r="A41" s="84"/>
      <c r="B41" s="81"/>
      <c r="C41" s="23" t="s">
        <v>79</v>
      </c>
      <c r="D41" s="25" t="s">
        <v>55</v>
      </c>
      <c r="E41" s="25">
        <v>1</v>
      </c>
      <c r="F41" s="24"/>
      <c r="G41" s="39">
        <f t="shared" si="0"/>
        <v>0</v>
      </c>
    </row>
    <row r="42" spans="1:7" s="7" customFormat="1" ht="46.2" customHeight="1" x14ac:dyDescent="0.4">
      <c r="A42" s="84"/>
      <c r="B42" s="81"/>
      <c r="C42" s="23" t="s">
        <v>80</v>
      </c>
      <c r="D42" s="25" t="s">
        <v>55</v>
      </c>
      <c r="E42" s="25">
        <v>1</v>
      </c>
      <c r="F42" s="24"/>
      <c r="G42" s="39">
        <f t="shared" si="0"/>
        <v>0</v>
      </c>
    </row>
    <row r="43" spans="1:7" s="7" customFormat="1" ht="45.6" customHeight="1" x14ac:dyDescent="0.4">
      <c r="A43" s="84"/>
      <c r="B43" s="81"/>
      <c r="C43" s="23" t="s">
        <v>90</v>
      </c>
      <c r="D43" s="25" t="s">
        <v>55</v>
      </c>
      <c r="E43" s="25">
        <v>1</v>
      </c>
      <c r="F43" s="24"/>
      <c r="G43" s="39">
        <f t="shared" si="0"/>
        <v>0</v>
      </c>
    </row>
    <row r="44" spans="1:7" s="7" customFormat="1" ht="33.6" customHeight="1" x14ac:dyDescent="0.4">
      <c r="A44" s="84"/>
      <c r="B44" s="81"/>
      <c r="C44" s="20" t="s">
        <v>81</v>
      </c>
      <c r="D44" s="36" t="s">
        <v>48</v>
      </c>
      <c r="E44" s="25">
        <v>2</v>
      </c>
      <c r="F44" s="24"/>
      <c r="G44" s="39">
        <f t="shared" si="0"/>
        <v>0</v>
      </c>
    </row>
    <row r="45" spans="1:7" s="7" customFormat="1" ht="49.8" customHeight="1" x14ac:dyDescent="0.4">
      <c r="A45" s="84"/>
      <c r="B45" s="81"/>
      <c r="C45" s="20" t="s">
        <v>82</v>
      </c>
      <c r="D45" s="25" t="s">
        <v>55</v>
      </c>
      <c r="E45" s="25">
        <v>2</v>
      </c>
      <c r="F45" s="22"/>
      <c r="G45" s="39">
        <f t="shared" si="0"/>
        <v>0</v>
      </c>
    </row>
    <row r="46" spans="1:7" s="7" customFormat="1" ht="48.6" customHeight="1" thickBot="1" x14ac:dyDescent="0.45">
      <c r="A46" s="85"/>
      <c r="B46" s="82"/>
      <c r="C46" s="33" t="s">
        <v>83</v>
      </c>
      <c r="D46" s="37" t="s">
        <v>55</v>
      </c>
      <c r="E46" s="54">
        <v>2</v>
      </c>
      <c r="F46" s="34"/>
      <c r="G46" s="40">
        <f t="shared" si="0"/>
        <v>0</v>
      </c>
    </row>
    <row r="47" spans="1:7" s="7" customFormat="1" ht="31.2" customHeight="1" x14ac:dyDescent="0.4">
      <c r="A47" s="67">
        <v>5</v>
      </c>
      <c r="B47" s="64" t="s">
        <v>33</v>
      </c>
      <c r="C47" s="29" t="s">
        <v>84</v>
      </c>
      <c r="D47" s="30" t="s">
        <v>55</v>
      </c>
      <c r="E47" s="30">
        <v>1</v>
      </c>
      <c r="F47" s="32"/>
      <c r="G47" s="38">
        <f t="shared" si="0"/>
        <v>0</v>
      </c>
    </row>
    <row r="48" spans="1:7" s="7" customFormat="1" ht="31.2" x14ac:dyDescent="0.4">
      <c r="A48" s="68"/>
      <c r="B48" s="65"/>
      <c r="C48" s="20" t="s">
        <v>85</v>
      </c>
      <c r="D48" s="36" t="s">
        <v>36</v>
      </c>
      <c r="E48" s="25">
        <v>5</v>
      </c>
      <c r="F48" s="24"/>
      <c r="G48" s="39">
        <f t="shared" si="0"/>
        <v>0</v>
      </c>
    </row>
    <row r="49" spans="1:258" s="7" customFormat="1" ht="46.8" x14ac:dyDescent="0.4">
      <c r="A49" s="68"/>
      <c r="B49" s="65"/>
      <c r="C49" s="20" t="s">
        <v>86</v>
      </c>
      <c r="D49" s="49" t="s">
        <v>48</v>
      </c>
      <c r="E49" s="49">
        <v>2</v>
      </c>
      <c r="F49" s="50"/>
      <c r="G49" s="39">
        <f t="shared" si="0"/>
        <v>0</v>
      </c>
    </row>
    <row r="50" spans="1:258" s="7" customFormat="1" ht="47.4" thickBot="1" x14ac:dyDescent="0.45">
      <c r="A50" s="69"/>
      <c r="B50" s="66"/>
      <c r="C50" s="33" t="s">
        <v>87</v>
      </c>
      <c r="D50" s="37" t="s">
        <v>55</v>
      </c>
      <c r="E50" s="51">
        <v>10</v>
      </c>
      <c r="F50" s="52"/>
      <c r="G50" s="40">
        <f>E50*F50</f>
        <v>0</v>
      </c>
    </row>
    <row r="51" spans="1:258" s="7" customFormat="1" ht="24" customHeight="1" thickBot="1" x14ac:dyDescent="0.45">
      <c r="A51" s="48"/>
      <c r="B51" s="70" t="s">
        <v>15</v>
      </c>
      <c r="C51" s="71"/>
      <c r="D51" s="71"/>
      <c r="E51" s="71"/>
      <c r="F51" s="72"/>
      <c r="G51" s="55">
        <f>SUM(G15:G50)</f>
        <v>0</v>
      </c>
    </row>
    <row r="52" spans="1:258" ht="28.95" customHeight="1" x14ac:dyDescent="0.4">
      <c r="A52" s="63" t="s">
        <v>16</v>
      </c>
      <c r="B52" s="63"/>
      <c r="C52" s="63"/>
      <c r="D52" s="63"/>
      <c r="E52" s="63"/>
      <c r="F52" s="63"/>
      <c r="G52" s="63"/>
    </row>
    <row r="53" spans="1:258" x14ac:dyDescent="0.4">
      <c r="A53" s="11" t="s">
        <v>31</v>
      </c>
      <c r="B53" s="10"/>
      <c r="C53" s="10"/>
      <c r="D53" s="27"/>
      <c r="E53" s="27"/>
      <c r="F53" s="27"/>
    </row>
    <row r="54" spans="1:258" ht="42" customHeight="1" x14ac:dyDescent="0.4">
      <c r="A54" s="11" t="s">
        <v>17</v>
      </c>
      <c r="B54" s="10"/>
      <c r="C54" s="27"/>
      <c r="D54" s="13"/>
      <c r="E54" s="13"/>
      <c r="F54" s="13"/>
    </row>
    <row r="55" spans="1:258" s="12" customFormat="1" ht="22.2" customHeight="1" x14ac:dyDescent="0.4">
      <c r="A55" s="27" t="s">
        <v>18</v>
      </c>
      <c r="B55" s="27"/>
      <c r="C55" s="13"/>
      <c r="D55" s="13"/>
      <c r="E55" s="13"/>
      <c r="F55" s="13"/>
      <c r="G55" s="27"/>
      <c r="H55" s="27"/>
      <c r="I55" s="27"/>
      <c r="J55" s="27"/>
    </row>
    <row r="56" spans="1:258" s="61" customFormat="1" x14ac:dyDescent="0.3">
      <c r="A56" s="13" t="s">
        <v>19</v>
      </c>
      <c r="B56" s="13"/>
      <c r="C56" s="13"/>
      <c r="D56" s="26"/>
      <c r="E56" s="26"/>
      <c r="F56" s="26"/>
      <c r="G56" s="13"/>
      <c r="H56" s="13"/>
      <c r="I56" s="13"/>
      <c r="J56" s="13"/>
    </row>
    <row r="57" spans="1:258" s="61" customFormat="1" x14ac:dyDescent="0.3">
      <c r="A57" s="13" t="s">
        <v>20</v>
      </c>
      <c r="B57" s="13"/>
      <c r="C57" s="26"/>
      <c r="D57" s="13"/>
      <c r="E57" s="13"/>
      <c r="F57" s="13"/>
      <c r="G57" s="13"/>
      <c r="H57" s="13"/>
      <c r="I57" s="13"/>
      <c r="J57" s="13"/>
    </row>
    <row r="58" spans="1:258" s="1" customFormat="1" ht="13.8" x14ac:dyDescent="0.3">
      <c r="A58" s="26" t="s">
        <v>21</v>
      </c>
      <c r="B58" s="26"/>
      <c r="C58" s="13"/>
      <c r="D58" s="13"/>
      <c r="E58" s="13"/>
      <c r="F58" s="13"/>
      <c r="G58" s="26"/>
      <c r="H58" s="26"/>
      <c r="I58" s="26"/>
      <c r="J58" s="26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</row>
    <row r="59" spans="1:258" s="61" customFormat="1" ht="23.4" customHeight="1" x14ac:dyDescent="0.3">
      <c r="A59" s="13" t="s">
        <v>22</v>
      </c>
      <c r="B59" s="13"/>
      <c r="C59" s="13"/>
      <c r="G59" s="13"/>
      <c r="H59" s="13"/>
      <c r="I59" s="13"/>
      <c r="J59" s="13"/>
    </row>
    <row r="60" spans="1:258" s="12" customFormat="1" x14ac:dyDescent="0.4">
      <c r="A60" s="14" t="s">
        <v>23</v>
      </c>
      <c r="B60" s="13"/>
      <c r="D60" s="18"/>
      <c r="E60" s="18"/>
      <c r="F60" s="18"/>
      <c r="G60" s="13"/>
      <c r="H60" s="13"/>
      <c r="I60" s="13"/>
      <c r="J60" s="13"/>
    </row>
    <row r="61" spans="1:258" s="12" customFormat="1" ht="10.199999999999999" customHeight="1" x14ac:dyDescent="0.4">
      <c r="A61" s="15"/>
      <c r="C61" s="19"/>
      <c r="D61" s="18"/>
      <c r="E61" s="18"/>
      <c r="F61" s="18"/>
      <c r="G61" s="16"/>
      <c r="H61" s="16"/>
    </row>
    <row r="62" spans="1:258" s="1" customFormat="1" x14ac:dyDescent="0.4">
      <c r="A62" s="17"/>
      <c r="B62" s="56" t="s">
        <v>24</v>
      </c>
      <c r="C62" s="57"/>
      <c r="D62" s="58"/>
      <c r="E62" s="5"/>
      <c r="F62" s="3"/>
      <c r="G62" s="2"/>
      <c r="H62" s="2"/>
      <c r="I62" s="2"/>
      <c r="J62" s="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/>
    </row>
    <row r="63" spans="1:258" s="1" customFormat="1" x14ac:dyDescent="0.4">
      <c r="A63" s="19"/>
      <c r="B63" s="57" t="s">
        <v>25</v>
      </c>
      <c r="C63" s="59"/>
      <c r="D63" s="58"/>
      <c r="E63" s="5"/>
      <c r="F63" s="3"/>
      <c r="G63" s="2"/>
      <c r="H63" s="2"/>
      <c r="I63" s="2"/>
      <c r="J63" s="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</row>
    <row r="64" spans="1:258" x14ac:dyDescent="0.4">
      <c r="B64" s="59"/>
      <c r="C64" s="60"/>
      <c r="D64" s="58"/>
    </row>
  </sheetData>
  <mergeCells count="31">
    <mergeCell ref="G11:G13"/>
    <mergeCell ref="D2:G2"/>
    <mergeCell ref="A1:G1"/>
    <mergeCell ref="C6:G6"/>
    <mergeCell ref="C7:G7"/>
    <mergeCell ref="C8:G8"/>
    <mergeCell ref="C9:G9"/>
    <mergeCell ref="A10:G10"/>
    <mergeCell ref="A11:A14"/>
    <mergeCell ref="D11:D14"/>
    <mergeCell ref="B11:B14"/>
    <mergeCell ref="A6:B8"/>
    <mergeCell ref="A9:B9"/>
    <mergeCell ref="F14:G14"/>
    <mergeCell ref="B3:F3"/>
    <mergeCell ref="A52:G52"/>
    <mergeCell ref="B47:B50"/>
    <mergeCell ref="A47:A50"/>
    <mergeCell ref="B51:F51"/>
    <mergeCell ref="A4:G5"/>
    <mergeCell ref="B26:B32"/>
    <mergeCell ref="E11:E14"/>
    <mergeCell ref="A26:A32"/>
    <mergeCell ref="B33:B46"/>
    <mergeCell ref="A33:A46"/>
    <mergeCell ref="F11:F13"/>
    <mergeCell ref="C11:C14"/>
    <mergeCell ref="B15:B21"/>
    <mergeCell ref="A15:A21"/>
    <mergeCell ref="B22:B25"/>
    <mergeCell ref="A22:A25"/>
  </mergeCells>
  <phoneticPr fontId="2" type="noConversion"/>
  <pageMargins left="0.70866141732283472" right="0.51181102362204722" top="0.19685039370078741" bottom="0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2_ТЗ_Цінова Пропозиція</vt:lpstr>
      <vt:lpstr>'Додаток 2_ТЗ_Цінова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2025-02-26T08:18:10Z</dcterms:modified>
  <cp:category/>
  <cp:contentStatus/>
</cp:coreProperties>
</file>