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2018" documentId="13_ncr:1_{E61B6D90-791F-4464-B501-4E49F6C5C490}" xr6:coauthVersionLast="47" xr6:coauthVersionMax="47" xr10:uidLastSave="{B6210B26-5D2B-4367-B44A-A4AE05ADD168}"/>
  <bookViews>
    <workbookView xWindow="-28920" yWindow="-120" windowWidth="29040" windowHeight="15720" xr2:uid="{00000000-000D-0000-FFFF-FFFF00000000}"/>
  </bookViews>
  <sheets>
    <sheet name="Додаток №1 Фома пропозиції" sheetId="7" r:id="rId1"/>
  </sheets>
  <definedNames>
    <definedName name="_xlnm.Print_Area" localSheetId="0">'Додаток №1 Фома пропозиції'!$A$1:$T$53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7" l="1"/>
  <c r="P38" i="7" s="1"/>
  <c r="P18" i="7"/>
  <c r="P34" i="7"/>
  <c r="P35" i="7" s="1"/>
  <c r="P31" i="7"/>
  <c r="P32" i="7" s="1"/>
  <c r="P28" i="7"/>
  <c r="P27" i="7"/>
  <c r="P26" i="7"/>
  <c r="P25" i="7"/>
  <c r="P24" i="7"/>
  <c r="P23" i="7"/>
  <c r="P22" i="7"/>
  <c r="P21" i="7"/>
  <c r="P20" i="7"/>
  <c r="P19" i="7"/>
  <c r="P29" i="7" l="1"/>
  <c r="P39" i="7" s="1"/>
</calcChain>
</file>

<file path=xl/sharedStrings.xml><?xml version="1.0" encoding="utf-8"?>
<sst xmlns="http://schemas.openxmlformats.org/spreadsheetml/2006/main" count="84" uniqueCount="82">
  <si>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</si>
  <si>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</si>
  <si>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</si>
  <si>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</si>
  <si>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</si>
  <si>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</si>
  <si>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</si>
  <si>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</si>
  <si>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№ з/п</t>
  </si>
  <si>
    <t>Фірмовий Бланк</t>
  </si>
  <si>
    <t>Марка, модель</t>
  </si>
  <si>
    <t>Діагностика електромережі</t>
  </si>
  <si>
    <t>Тип деталей</t>
  </si>
  <si>
    <t>Рік випуску</t>
  </si>
  <si>
    <r>
      <t xml:space="preserve"> Примітка:</t>
    </r>
    <r>
      <rPr>
        <i/>
        <sz val="11"/>
        <color theme="1"/>
        <rFont val="Times New Roman"/>
        <family val="1"/>
        <charset val="204"/>
      </rPr>
      <t xml:space="preserve"> 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</si>
  <si>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</si>
  <si>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 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</si>
  <si>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 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</si>
  <si>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 Ми погоджуємост зафіксувати цінову пропозицію на термін в 90 календарних днів з моменту подачі.</t>
  </si>
  <si>
    <t xml:space="preserve"> Подаючи свою пропозицію ми підтверджуємо повну комплектацію та відповідність умовам зазначеним в Запиті. </t>
  </si>
  <si>
    <t xml:space="preserve"> Пропозицію надати у форматі  .pdf та у форматі Exel</t>
  </si>
  <si>
    <t xml:space="preserve">
 Керівник організації/ФОП:         	                     _________________________ ( ____________________) 
                                                   МП                                         підпис	                                    ПІБ </t>
  </si>
  <si>
    <t>всі запасні частини та матеріали -  оригінального типу</t>
  </si>
  <si>
    <t>ЛОТ №1</t>
  </si>
  <si>
    <t>ЛОТ №2</t>
  </si>
  <si>
    <t>ЛОТ №3</t>
  </si>
  <si>
    <t xml:space="preserve">
Назва послуги</t>
  </si>
  <si>
    <t>**Товариство Червоного Хреста України залишає за собою право здійснювати закупівлі за окремими позиціями/лотами.</t>
  </si>
  <si>
    <t xml:space="preserve"> Орієнтовна сума договору:   600 000,00  грн.</t>
  </si>
  <si>
    <t>Додаток №1 до Запиту_1766SP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</si>
  <si>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 xml:space="preserve">), надає свою пропозицію щодо участі у закупівлі </t>
    </r>
    <r>
      <rPr>
        <b/>
        <i/>
        <sz val="12"/>
        <color theme="1"/>
        <rFont val="Times New Roman"/>
        <family val="1"/>
        <charset val="204"/>
      </rPr>
      <t>"Послуг сервісного, технічного обслуговування та ремонту складської техніки Toyota, Hyster, Linde, Goodsense".</t>
    </r>
  </si>
  <si>
    <r>
      <t xml:space="preserve"> УМОВИ ОПЛАТИ (погоджені учасником):</t>
    </r>
    <r>
      <rPr>
        <sz val="11"/>
        <color theme="1"/>
        <rFont val="Times New Roman"/>
        <family val="1"/>
        <charset val="204"/>
      </rPr>
      <t xml:space="preserve"> _______________________  </t>
    </r>
    <r>
      <rPr>
        <i/>
        <sz val="11"/>
        <color theme="1"/>
        <rFont val="Times New Roman"/>
        <family val="1"/>
        <charset val="204"/>
      </rPr>
      <t>(</t>
    </r>
    <r>
      <rPr>
        <b/>
        <i/>
        <sz val="11"/>
        <color rgb="FFFF0000"/>
        <rFont val="Times New Roman"/>
        <family val="1"/>
        <charset val="204"/>
      </rPr>
      <t>прописати у %</t>
    </r>
    <r>
      <rPr>
        <i/>
        <sz val="11"/>
        <color theme="1"/>
        <rFont val="Times New Roman"/>
        <family val="1"/>
        <charset val="204"/>
      </rPr>
      <t>)</t>
    </r>
  </si>
  <si>
    <r>
      <t xml:space="preserve"> Учасники повинні надсилати цінові пропозиції з підписом і печаткою</t>
    </r>
    <r>
      <rPr>
        <i/>
        <sz val="11"/>
        <rFont val="Times New Roman"/>
        <family val="1"/>
        <charset val="204"/>
      </rPr>
      <t xml:space="preserve"> (занаявності).</t>
    </r>
  </si>
  <si>
    <r>
      <t xml:space="preserve">Штабелер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SWE140</t>
    </r>
  </si>
  <si>
    <r>
      <t xml:space="preserve">Вартість </t>
    </r>
    <r>
      <rPr>
        <b/>
        <i/>
        <u/>
        <sz val="12"/>
        <color rgb="FF000000"/>
        <rFont val="Times New Roman"/>
        <family val="1"/>
        <charset val="204"/>
      </rPr>
      <t>1 послуги</t>
    </r>
    <r>
      <rPr>
        <b/>
        <sz val="12"/>
        <color rgb="FF000000"/>
        <rFont val="Times New Roman"/>
        <family val="1"/>
        <charset val="204"/>
      </rPr>
      <t xml:space="preserve"> з урахуванням матеріалів </t>
    </r>
    <r>
      <rPr>
        <sz val="12"/>
        <color rgb="FF000000"/>
        <rFont val="Times New Roman"/>
        <family val="1"/>
        <charset val="204"/>
      </rPr>
      <t xml:space="preserve">(з врахуванням всіх податків та зборів) </t>
    </r>
    <r>
      <rPr>
        <b/>
        <sz val="12"/>
        <color rgb="FF000000"/>
        <rFont val="Times New Roman"/>
        <family val="1"/>
        <charset val="204"/>
      </rPr>
      <t>грн.</t>
    </r>
  </si>
  <si>
    <t>Заміна фільтра паливного з урахуванням матеріалів</t>
  </si>
  <si>
    <t xml:space="preserve">Заміна підшипників з урахуванням матеріалів </t>
  </si>
  <si>
    <t>Заміна гідравлічного насоса з урахуванням матеріалів</t>
  </si>
  <si>
    <t xml:space="preserve">Заміна зчеплення з урахуванням матеріалів </t>
  </si>
  <si>
    <t xml:space="preserve">Заміна коробки передач з урахуванням матеріалів </t>
  </si>
  <si>
    <t xml:space="preserve">Заміна стартера з урахуванням матеріалів </t>
  </si>
  <si>
    <t>Заміна гальмівних колодок з урахуванням матеріалів</t>
  </si>
  <si>
    <r>
      <rPr>
        <b/>
        <sz val="11"/>
        <color rgb="FF000000"/>
        <rFont val="Times New Roman"/>
        <family val="1"/>
        <charset val="204"/>
      </rPr>
      <t>Всього вартість пропозиції</t>
    </r>
    <r>
      <rPr>
        <sz val="11"/>
        <color rgb="FF000000"/>
        <rFont val="Times New Roman"/>
        <family val="1"/>
        <charset val="204"/>
      </rPr>
      <t xml:space="preserve">  </t>
    </r>
    <r>
      <rPr>
        <i/>
        <sz val="11"/>
        <color rgb="FF000000"/>
        <rFont val="Times New Roman"/>
        <family val="1"/>
        <charset val="204"/>
      </rPr>
      <t>(з врахуванням всіх податків та зборів)</t>
    </r>
    <r>
      <rPr>
        <b/>
        <sz val="11"/>
        <color rgb="FF000000"/>
        <rFont val="Times New Roman"/>
        <family val="1"/>
        <charset val="204"/>
      </rPr>
      <t xml:space="preserve"> грн</t>
    </r>
    <r>
      <rPr>
        <sz val="11"/>
        <color rgb="FF000000"/>
        <rFont val="Times New Roman"/>
        <family val="1"/>
        <charset val="204"/>
      </rPr>
      <t>.</t>
    </r>
  </si>
  <si>
    <r>
      <t xml:space="preserve">Заміна </t>
    </r>
    <r>
      <rPr>
        <b/>
        <sz val="11"/>
        <color theme="1"/>
        <rFont val="Times New Roman"/>
        <family val="1"/>
        <charset val="204"/>
      </rPr>
      <t>робочого</t>
    </r>
    <r>
      <rPr>
        <sz val="11"/>
        <color theme="1"/>
        <rFont val="Times New Roman"/>
        <family val="1"/>
        <charset val="204"/>
      </rPr>
      <t xml:space="preserve"> гальмівного циліндра з урахуванням матеріалів</t>
    </r>
  </si>
  <si>
    <r>
      <t xml:space="preserve">Заміна </t>
    </r>
    <r>
      <rPr>
        <b/>
        <sz val="11"/>
        <color theme="1"/>
        <rFont val="Times New Roman"/>
        <family val="1"/>
        <charset val="204"/>
      </rPr>
      <t xml:space="preserve">головного </t>
    </r>
    <r>
      <rPr>
        <sz val="11"/>
        <color theme="1"/>
        <rFont val="Times New Roman"/>
        <family val="1"/>
        <charset val="204"/>
      </rPr>
      <t>гальмівного циліндра з урахуванням матеріалів</t>
    </r>
  </si>
  <si>
    <t>Заводський номер</t>
  </si>
  <si>
    <t>№ шасі (рами)</t>
  </si>
  <si>
    <t>68-32085</t>
  </si>
  <si>
    <r>
      <t xml:space="preserve">Навантажувач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8FBMK16T FSV4700</t>
    </r>
  </si>
  <si>
    <t xml:space="preserve"> 8FBMK16T-12272</t>
  </si>
  <si>
    <t>608FDF25-80254</t>
  </si>
  <si>
    <r>
      <t xml:space="preserve">Навантажувач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62-8FDF20 FV3000</t>
    </r>
  </si>
  <si>
    <r>
      <t xml:space="preserve">Навантажувач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62-8FDF25 FSV4500</t>
    </r>
  </si>
  <si>
    <t>608FDF25-80261</t>
  </si>
  <si>
    <t>SN: 5FD18-14680</t>
  </si>
  <si>
    <t>дані відсутні</t>
  </si>
  <si>
    <r>
      <t xml:space="preserve">Навантажувач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42-7FG15</t>
    </r>
  </si>
  <si>
    <t>407FG18-21428</t>
  </si>
  <si>
    <r>
      <t>Навантажувач</t>
    </r>
    <r>
      <rPr>
        <b/>
        <sz val="11"/>
        <color theme="1"/>
        <rFont val="Times New Roman"/>
        <family val="1"/>
        <charset val="204"/>
      </rPr>
      <t xml:space="preserve"> Hyster</t>
    </r>
    <r>
      <rPr>
        <sz val="11"/>
        <color theme="1"/>
        <rFont val="Times New Roman"/>
        <family val="1"/>
        <charset val="204"/>
      </rPr>
      <t xml:space="preserve"> H3.0FT</t>
    </r>
  </si>
  <si>
    <t>L177B03652C</t>
  </si>
  <si>
    <t>H2X393W06730</t>
  </si>
  <si>
    <r>
      <t xml:space="preserve">Навантажувач </t>
    </r>
    <r>
      <rPr>
        <b/>
        <sz val="11"/>
        <color theme="1"/>
        <rFont val="Times New Roman"/>
        <family val="1"/>
        <charset val="204"/>
      </rPr>
      <t>Linde</t>
    </r>
    <r>
      <rPr>
        <sz val="11"/>
        <color theme="1"/>
        <rFont val="Times New Roman"/>
        <family val="1"/>
        <charset val="204"/>
      </rPr>
      <t xml:space="preserve"> H 30T</t>
    </r>
  </si>
  <si>
    <t>04P110001M0018008</t>
  </si>
  <si>
    <r>
      <t xml:space="preserve">Навантажувач </t>
    </r>
    <r>
      <rPr>
        <b/>
        <sz val="11"/>
        <color theme="1"/>
        <rFont val="Times New Roman"/>
        <family val="1"/>
        <charset val="204"/>
      </rPr>
      <t xml:space="preserve">Goodsense </t>
    </r>
    <r>
      <rPr>
        <sz val="11"/>
        <color theme="1"/>
        <rFont val="Times New Roman"/>
        <family val="1"/>
        <charset val="204"/>
      </rPr>
      <t>FD30-221013517</t>
    </r>
  </si>
  <si>
    <r>
      <t xml:space="preserve">Навантажувач </t>
    </r>
    <r>
      <rPr>
        <b/>
        <sz val="11"/>
        <color theme="1"/>
        <rFont val="Times New Roman"/>
        <family val="1"/>
        <charset val="204"/>
      </rPr>
      <t>Toyota</t>
    </r>
    <r>
      <rPr>
        <sz val="11"/>
        <color theme="1"/>
        <rFont val="Times New Roman"/>
        <family val="1"/>
        <charset val="204"/>
      </rPr>
      <t xml:space="preserve">  02-5FD15 </t>
    </r>
  </si>
  <si>
    <r>
      <t xml:space="preserve">Навантажувач </t>
    </r>
    <r>
      <rPr>
        <b/>
        <sz val="11"/>
        <color theme="1"/>
        <rFont val="Times New Roman"/>
        <family val="1"/>
        <charset val="204"/>
      </rPr>
      <t xml:space="preserve">Toyota </t>
    </r>
    <r>
      <rPr>
        <sz val="11"/>
        <color theme="1"/>
        <rFont val="Times New Roman"/>
        <family val="1"/>
        <charset val="204"/>
      </rPr>
      <t>62-8FDF25 FV3000</t>
    </r>
  </si>
  <si>
    <t>608FDF25-80258</t>
  </si>
  <si>
    <t>Навантажувач Toyota 62-FDF30 FSV4700</t>
  </si>
  <si>
    <t>608FDF30-80150</t>
  </si>
  <si>
    <t xml:space="preserve">Навантажувач Toyota 62-8FDF25 FSV4500 </t>
  </si>
  <si>
    <t>608FDF25-80262</t>
  </si>
  <si>
    <t>Навантажувач Toyota 62-8FDF25 FSV 4700</t>
  </si>
  <si>
    <t>608FDF30-80149</t>
  </si>
  <si>
    <t>Навантажувач Toyota 62-8FDF20 FSV4500</t>
  </si>
  <si>
    <t>608FDF25-80278</t>
  </si>
  <si>
    <t xml:space="preserve">ЛОТ № 4 </t>
  </si>
  <si>
    <r>
      <t xml:space="preserve"> </t>
    </r>
    <r>
      <rPr>
        <b/>
        <u/>
        <sz val="12"/>
        <color theme="1"/>
        <rFont val="Times New Roman"/>
        <family val="1"/>
        <charset val="204"/>
      </rPr>
      <t>Додаткова інформація: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Вважається, що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Учасник / Постачальник послуг</t>
    </r>
    <r>
      <rPr>
        <sz val="12"/>
        <color theme="1"/>
        <rFont val="Times New Roman"/>
        <family val="1"/>
        <charset val="204"/>
      </rPr>
      <t xml:space="preserve"> повністю розуміє обсяг робіт/послуг. 
Кількість послуг, найменування робіт, види послуг, зазначена техніка можуть змінюватись / доповнюватись в залежності від потреб.
</t>
    </r>
    <r>
      <rPr>
        <sz val="12"/>
        <rFont val="Times New Roman"/>
        <family val="1"/>
        <charset val="204"/>
      </rPr>
      <t>Запасні частини, комплектуючі та матеріали для виконання ремонту і технічного обслуговування мають бути новими та оригінального типу.</t>
    </r>
    <r>
      <rPr>
        <b/>
        <sz val="12"/>
        <rFont val="Times New Roman"/>
        <family val="1"/>
        <charset val="204"/>
      </rPr>
      <t xml:space="preserve"> 
Матеріали для виконання ремонту та технічного обслуговування забезпечує Постачальник послуг та їх вартість включено в цінову пропозицію.
Ми погоджуємось, що всі витрати, пов’язані з наданням послуг/виконанням робіт здійснюються за рахунок Постачальника та їх вартість включено в цінову пропозицію.
Послуги з технічного обслуговування та ремонту складської техніки надаються безпосередньо за місцем розташування складської техніки на території України (точна адреса буде повідомлена переможцю закупівлі).</t>
    </r>
    <r>
      <rPr>
        <sz val="12"/>
        <color rgb="FFFF0000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Термін надання послуг - протягом строку дії договору. </t>
    </r>
  </si>
  <si>
    <t>ВСЬОГО вартість пропозиції за ЛОТ №1, грн.</t>
  </si>
  <si>
    <t>ВСЬОГО вартість пропозиції за ЛОТ №2, грн.</t>
  </si>
  <si>
    <t>ВСЬОГО вартість пропозиції за ЛОТ №3, грн.</t>
  </si>
  <si>
    <t>ВСЬОГО вартість пропозиції за ЛОТ №4, грн.</t>
  </si>
  <si>
    <t>ЗАГАЛЬНА вартість за Лотами,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</si>
</sst>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0" fillId="0" borderId="3" xfId="0" applyBorder="1"/>
    <xf numFmtId="0" fontId="6" fillId="0" borderId="0" xfId="0" applyFont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3" fillId="0" borderId="21" xfId="0" applyNumberFormat="1" applyFont="1" applyBorder="1" applyAlignment="1">
      <alignment horizontal="center" vertical="center" wrapText="1"/>
    </xf>
    <xf numFmtId="164" fontId="29" fillId="2" borderId="5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 wrapText="1"/>
    </xf>
    <xf numFmtId="164" fontId="28" fillId="3" borderId="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15" fillId="2" borderId="1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4" fontId="17" fillId="0" borderId="9" xfId="0" applyNumberFormat="1" applyFont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center" vertical="center" wrapText="1"/>
    </xf>
    <xf numFmtId="164" fontId="17" fillId="0" borderId="1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right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T52"/>
  <sheetViews>
    <sheetView showGridLines="0" tabSelected="1" view="pageBreakPreview" topLeftCell="A30" zoomScale="85" zoomScaleNormal="85" zoomScaleSheetLayoutView="85" workbookViewId="0">
      <selection activeCell="G20" sqref="G20"/>
    </sheetView>
  </sheetViews>
  <sheetFormatPr defaultRowHeight="14.4" x14ac:dyDescent="0.3"/>
  <cols>
    <col min="1" max="1" width="3.33203125" customWidth="1"/>
    <col min="2" max="2" width="37.77734375" customWidth="1"/>
    <col min="3" max="3" width="15.109375" customWidth="1"/>
    <col min="4" max="4" width="15.33203125" customWidth="1"/>
    <col min="5" max="5" width="9.109375" customWidth="1"/>
    <col min="6" max="15" width="12.77734375" customWidth="1"/>
    <col min="16" max="16" width="17.6640625" customWidth="1"/>
    <col min="17" max="17" width="13.6640625" hidden="1" customWidth="1"/>
    <col min="18" max="19" width="14.6640625" hidden="1" customWidth="1"/>
    <col min="20" max="20" width="0.109375" hidden="1" customWidth="1"/>
  </cols>
  <sheetData>
    <row r="1" spans="1:20" ht="15.6" x14ac:dyDescent="0.3">
      <c r="A1" s="39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18"/>
      <c r="R1" s="18"/>
      <c r="S1" s="18"/>
      <c r="T1" s="18"/>
    </row>
    <row r="2" spans="1:20" ht="14.4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S2" s="34" t="s">
        <v>29</v>
      </c>
      <c r="T2" s="34"/>
    </row>
    <row r="3" spans="1:20" ht="21" x14ac:dyDescent="0.3">
      <c r="A3" s="2"/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9"/>
      <c r="R3" s="19"/>
      <c r="S3" s="19"/>
      <c r="T3" s="19"/>
    </row>
    <row r="4" spans="1:20" ht="12.6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0" ht="23.4" customHeight="1" x14ac:dyDescent="0.3">
      <c r="A5" s="40" t="s">
        <v>30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20"/>
      <c r="R5" s="20"/>
      <c r="S5" s="20"/>
      <c r="T5" s="20"/>
    </row>
    <row r="6" spans="1:20" ht="15" customHeight="1" x14ac:dyDescent="0.3">
      <c r="A6" s="43" t="s">
        <v>1</v>
      </c>
      <c r="B6" s="44"/>
      <c r="C6" s="44"/>
      <c r="D6" s="44"/>
      <c r="E6" s="45"/>
      <c r="F6" s="54" t="s">
        <v>2</v>
      </c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20" ht="15" customHeight="1" x14ac:dyDescent="0.3">
      <c r="A7" s="46"/>
      <c r="B7" s="47"/>
      <c r="C7" s="47"/>
      <c r="D7" s="47"/>
      <c r="E7" s="48"/>
      <c r="F7" s="54" t="s">
        <v>3</v>
      </c>
      <c r="G7" s="55"/>
      <c r="H7" s="55"/>
      <c r="I7" s="55"/>
      <c r="J7" s="55"/>
      <c r="K7" s="55"/>
      <c r="L7" s="55"/>
      <c r="M7" s="55"/>
      <c r="N7" s="55"/>
      <c r="O7" s="55"/>
      <c r="P7" s="56"/>
    </row>
    <row r="8" spans="1:20" ht="15" customHeight="1" x14ac:dyDescent="0.3">
      <c r="A8" s="49"/>
      <c r="B8" s="50"/>
      <c r="C8" s="50"/>
      <c r="D8" s="50"/>
      <c r="E8" s="51"/>
      <c r="F8" s="54" t="s">
        <v>4</v>
      </c>
      <c r="G8" s="55"/>
      <c r="H8" s="55"/>
      <c r="I8" s="55"/>
      <c r="J8" s="55"/>
      <c r="K8" s="55"/>
      <c r="L8" s="55"/>
      <c r="M8" s="55"/>
      <c r="N8" s="55"/>
      <c r="O8" s="55"/>
      <c r="P8" s="56"/>
    </row>
    <row r="9" spans="1:20" ht="24.6" customHeight="1" x14ac:dyDescent="0.3">
      <c r="A9" s="52" t="s">
        <v>5</v>
      </c>
      <c r="B9" s="41"/>
      <c r="C9" s="41"/>
      <c r="D9" s="41"/>
      <c r="E9" s="53"/>
      <c r="F9" s="54" t="s">
        <v>6</v>
      </c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20" ht="10.199999999999999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 customHeight="1" x14ac:dyDescent="0.3">
      <c r="A11" s="42" t="s">
        <v>76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20" ht="141.6" customHeigh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20" ht="12" customHeight="1" x14ac:dyDescent="0.3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"/>
      <c r="R13" s="4"/>
      <c r="S13" s="4"/>
      <c r="T13" s="4"/>
    </row>
    <row r="14" spans="1:20" ht="94.2" customHeight="1" x14ac:dyDescent="0.3">
      <c r="A14" s="67" t="s">
        <v>8</v>
      </c>
      <c r="B14" s="22" t="s">
        <v>26</v>
      </c>
      <c r="C14" s="61" t="s">
        <v>45</v>
      </c>
      <c r="D14" s="61" t="s">
        <v>46</v>
      </c>
      <c r="E14" s="68" t="s">
        <v>13</v>
      </c>
      <c r="F14" s="21" t="s">
        <v>35</v>
      </c>
      <c r="G14" s="21" t="s">
        <v>36</v>
      </c>
      <c r="H14" s="21" t="s">
        <v>37</v>
      </c>
      <c r="I14" s="21" t="s">
        <v>38</v>
      </c>
      <c r="J14" s="21" t="s">
        <v>39</v>
      </c>
      <c r="K14" s="25" t="s">
        <v>40</v>
      </c>
      <c r="L14" s="25" t="s">
        <v>41</v>
      </c>
      <c r="M14" s="25" t="s">
        <v>43</v>
      </c>
      <c r="N14" s="25" t="s">
        <v>44</v>
      </c>
      <c r="O14" s="25" t="s">
        <v>11</v>
      </c>
      <c r="P14" s="21" t="s">
        <v>42</v>
      </c>
    </row>
    <row r="15" spans="1:20" ht="21.6" customHeight="1" x14ac:dyDescent="0.3">
      <c r="A15" s="67"/>
      <c r="B15" s="26" t="s">
        <v>12</v>
      </c>
      <c r="C15" s="62"/>
      <c r="D15" s="62"/>
      <c r="E15" s="68"/>
      <c r="F15" s="69" t="s">
        <v>22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1:20" ht="26.4" customHeight="1" x14ac:dyDescent="0.3">
      <c r="A16" s="67"/>
      <c r="B16" s="22" t="s">
        <v>10</v>
      </c>
      <c r="C16" s="63"/>
      <c r="D16" s="63"/>
      <c r="E16" s="68"/>
      <c r="F16" s="70" t="s">
        <v>34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1:16" ht="26.4" customHeight="1" x14ac:dyDescent="0.3">
      <c r="A17" s="64" t="s">
        <v>23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</row>
    <row r="18" spans="1:16" ht="37.200000000000003" customHeight="1" x14ac:dyDescent="0.3">
      <c r="A18" s="7">
        <v>1</v>
      </c>
      <c r="B18" s="23" t="s">
        <v>33</v>
      </c>
      <c r="C18" s="6" t="s">
        <v>47</v>
      </c>
      <c r="D18" s="6">
        <v>6832085</v>
      </c>
      <c r="E18" s="24">
        <v>2021</v>
      </c>
      <c r="F18" s="6"/>
      <c r="G18" s="6"/>
      <c r="H18" s="6"/>
      <c r="I18" s="6"/>
      <c r="J18" s="6"/>
      <c r="K18" s="8"/>
      <c r="L18" s="8"/>
      <c r="M18" s="5"/>
      <c r="N18" s="5"/>
      <c r="O18" s="5"/>
      <c r="P18" s="10">
        <f t="shared" ref="P18:P28" si="0">SUM(F18:O18)</f>
        <v>0</v>
      </c>
    </row>
    <row r="19" spans="1:16" ht="38.4" customHeight="1" x14ac:dyDescent="0.3">
      <c r="A19" s="7">
        <v>2</v>
      </c>
      <c r="B19" s="23" t="s">
        <v>48</v>
      </c>
      <c r="C19" s="6">
        <v>12272</v>
      </c>
      <c r="D19" s="6" t="s">
        <v>49</v>
      </c>
      <c r="E19" s="24">
        <v>2022</v>
      </c>
      <c r="F19" s="6"/>
      <c r="G19" s="6"/>
      <c r="H19" s="6"/>
      <c r="I19" s="6"/>
      <c r="J19" s="6"/>
      <c r="K19" s="8"/>
      <c r="L19" s="8"/>
      <c r="M19" s="5"/>
      <c r="N19" s="5"/>
      <c r="O19" s="5"/>
      <c r="P19" s="10">
        <f t="shared" si="0"/>
        <v>0</v>
      </c>
    </row>
    <row r="20" spans="1:16" ht="30" customHeight="1" x14ac:dyDescent="0.3">
      <c r="A20" s="7">
        <v>3</v>
      </c>
      <c r="B20" s="23" t="s">
        <v>51</v>
      </c>
      <c r="C20" s="6">
        <v>80254</v>
      </c>
      <c r="D20" s="6" t="s">
        <v>50</v>
      </c>
      <c r="E20" s="24">
        <v>2022</v>
      </c>
      <c r="F20" s="6"/>
      <c r="G20" s="6"/>
      <c r="H20" s="6"/>
      <c r="I20" s="6"/>
      <c r="J20" s="6"/>
      <c r="K20" s="8"/>
      <c r="L20" s="8"/>
      <c r="M20" s="5"/>
      <c r="N20" s="5"/>
      <c r="O20" s="5"/>
      <c r="P20" s="10">
        <f t="shared" si="0"/>
        <v>0</v>
      </c>
    </row>
    <row r="21" spans="1:16" ht="30" customHeight="1" x14ac:dyDescent="0.3">
      <c r="A21" s="7">
        <v>4</v>
      </c>
      <c r="B21" s="23" t="s">
        <v>52</v>
      </c>
      <c r="C21" s="6">
        <v>80261</v>
      </c>
      <c r="D21" s="6" t="s">
        <v>53</v>
      </c>
      <c r="E21" s="24">
        <v>2022</v>
      </c>
      <c r="F21" s="6"/>
      <c r="G21" s="6"/>
      <c r="H21" s="6"/>
      <c r="I21" s="6"/>
      <c r="J21" s="6"/>
      <c r="K21" s="8"/>
      <c r="L21" s="8"/>
      <c r="M21" s="5"/>
      <c r="N21" s="5"/>
      <c r="O21" s="5"/>
      <c r="P21" s="10">
        <f t="shared" si="0"/>
        <v>0</v>
      </c>
    </row>
    <row r="22" spans="1:16" ht="30" customHeight="1" x14ac:dyDescent="0.3">
      <c r="A22" s="7">
        <v>5</v>
      </c>
      <c r="B22" s="23" t="s">
        <v>56</v>
      </c>
      <c r="C22" s="6">
        <v>21428</v>
      </c>
      <c r="D22" s="6" t="s">
        <v>57</v>
      </c>
      <c r="E22" s="24">
        <v>2005</v>
      </c>
      <c r="F22" s="6"/>
      <c r="G22" s="6"/>
      <c r="H22" s="6"/>
      <c r="I22" s="6"/>
      <c r="J22" s="6"/>
      <c r="K22" s="8"/>
      <c r="L22" s="8"/>
      <c r="M22" s="5"/>
      <c r="N22" s="5"/>
      <c r="O22" s="5"/>
      <c r="P22" s="10">
        <f t="shared" si="0"/>
        <v>0</v>
      </c>
    </row>
    <row r="23" spans="1:16" ht="30" customHeight="1" x14ac:dyDescent="0.3">
      <c r="A23" s="7">
        <v>6</v>
      </c>
      <c r="B23" s="23" t="s">
        <v>64</v>
      </c>
      <c r="C23" s="6" t="s">
        <v>54</v>
      </c>
      <c r="D23" s="6" t="s">
        <v>55</v>
      </c>
      <c r="E23" s="24">
        <v>2005</v>
      </c>
      <c r="F23" s="6"/>
      <c r="G23" s="6"/>
      <c r="H23" s="6"/>
      <c r="I23" s="6"/>
      <c r="J23" s="6"/>
      <c r="K23" s="8"/>
      <c r="L23" s="8"/>
      <c r="M23" s="5"/>
      <c r="N23" s="5"/>
      <c r="O23" s="5"/>
      <c r="P23" s="10">
        <f t="shared" si="0"/>
        <v>0</v>
      </c>
    </row>
    <row r="24" spans="1:16" ht="30" customHeight="1" x14ac:dyDescent="0.3">
      <c r="A24" s="7">
        <v>7</v>
      </c>
      <c r="B24" s="23" t="s">
        <v>65</v>
      </c>
      <c r="C24" s="6">
        <v>80258</v>
      </c>
      <c r="D24" s="6" t="s">
        <v>66</v>
      </c>
      <c r="E24" s="24">
        <v>2022</v>
      </c>
      <c r="F24" s="6"/>
      <c r="G24" s="6"/>
      <c r="H24" s="6"/>
      <c r="I24" s="6"/>
      <c r="J24" s="6"/>
      <c r="K24" s="8"/>
      <c r="L24" s="8"/>
      <c r="M24" s="5"/>
      <c r="N24" s="5"/>
      <c r="O24" s="5"/>
      <c r="P24" s="10">
        <f t="shared" si="0"/>
        <v>0</v>
      </c>
    </row>
    <row r="25" spans="1:16" ht="30" customHeight="1" x14ac:dyDescent="0.3">
      <c r="A25" s="7">
        <v>8</v>
      </c>
      <c r="B25" s="23" t="s">
        <v>67</v>
      </c>
      <c r="C25" s="6">
        <v>80150</v>
      </c>
      <c r="D25" s="6" t="s">
        <v>68</v>
      </c>
      <c r="E25" s="24">
        <v>2022</v>
      </c>
      <c r="F25" s="6"/>
      <c r="G25" s="6"/>
      <c r="H25" s="6"/>
      <c r="I25" s="6"/>
      <c r="J25" s="6"/>
      <c r="K25" s="8"/>
      <c r="L25" s="8"/>
      <c r="M25" s="5"/>
      <c r="N25" s="5"/>
      <c r="O25" s="5"/>
      <c r="P25" s="10">
        <f t="shared" si="0"/>
        <v>0</v>
      </c>
    </row>
    <row r="26" spans="1:16" ht="30" customHeight="1" x14ac:dyDescent="0.3">
      <c r="A26" s="7">
        <v>9</v>
      </c>
      <c r="B26" s="27" t="s">
        <v>69</v>
      </c>
      <c r="C26" s="28">
        <v>80262</v>
      </c>
      <c r="D26" s="28" t="s">
        <v>70</v>
      </c>
      <c r="E26" s="24">
        <v>2022</v>
      </c>
      <c r="F26" s="6"/>
      <c r="G26" s="6"/>
      <c r="H26" s="6"/>
      <c r="I26" s="6"/>
      <c r="J26" s="6"/>
      <c r="K26" s="8"/>
      <c r="L26" s="8"/>
      <c r="M26" s="5"/>
      <c r="N26" s="5"/>
      <c r="O26" s="5"/>
      <c r="P26" s="10">
        <f t="shared" si="0"/>
        <v>0</v>
      </c>
    </row>
    <row r="27" spans="1:16" ht="30" customHeight="1" x14ac:dyDescent="0.3">
      <c r="A27" s="7">
        <v>10</v>
      </c>
      <c r="B27" s="27" t="s">
        <v>71</v>
      </c>
      <c r="C27" s="28">
        <v>80149</v>
      </c>
      <c r="D27" s="28" t="s">
        <v>72</v>
      </c>
      <c r="E27" s="24">
        <v>2022</v>
      </c>
      <c r="F27" s="6"/>
      <c r="G27" s="6"/>
      <c r="H27" s="6"/>
      <c r="I27" s="6"/>
      <c r="J27" s="6"/>
      <c r="K27" s="8"/>
      <c r="L27" s="8"/>
      <c r="M27" s="5"/>
      <c r="N27" s="5"/>
      <c r="O27" s="5"/>
      <c r="P27" s="10">
        <f t="shared" si="0"/>
        <v>0</v>
      </c>
    </row>
    <row r="28" spans="1:16" ht="30" customHeight="1" thickBot="1" x14ac:dyDescent="0.35">
      <c r="A28" s="7">
        <v>11</v>
      </c>
      <c r="B28" s="23" t="s">
        <v>73</v>
      </c>
      <c r="C28" s="6">
        <v>80278</v>
      </c>
      <c r="D28" s="6" t="s">
        <v>74</v>
      </c>
      <c r="E28" s="24">
        <v>2023</v>
      </c>
      <c r="F28" s="6"/>
      <c r="G28" s="6"/>
      <c r="H28" s="6"/>
      <c r="I28" s="6"/>
      <c r="J28" s="6"/>
      <c r="K28" s="8"/>
      <c r="L28" s="8"/>
      <c r="M28" s="5"/>
      <c r="N28" s="5"/>
      <c r="O28" s="5"/>
      <c r="P28" s="30">
        <f t="shared" si="0"/>
        <v>0</v>
      </c>
    </row>
    <row r="29" spans="1:16" ht="30" customHeight="1" thickBot="1" x14ac:dyDescent="0.35">
      <c r="A29" s="35" t="s">
        <v>77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2">
        <f>SUM(P18:P28)</f>
        <v>0</v>
      </c>
    </row>
    <row r="30" spans="1:16" ht="30" customHeight="1" x14ac:dyDescent="0.3">
      <c r="A30" s="77" t="s">
        <v>24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9"/>
    </row>
    <row r="31" spans="1:16" ht="30" customHeight="1" thickBot="1" x14ac:dyDescent="0.35">
      <c r="A31" s="7">
        <v>12</v>
      </c>
      <c r="B31" s="23" t="s">
        <v>58</v>
      </c>
      <c r="C31" s="6" t="s">
        <v>59</v>
      </c>
      <c r="D31" s="6" t="s">
        <v>55</v>
      </c>
      <c r="E31" s="24">
        <v>2005</v>
      </c>
      <c r="F31" s="6"/>
      <c r="G31" s="6"/>
      <c r="H31" s="6"/>
      <c r="I31" s="6"/>
      <c r="J31" s="6"/>
      <c r="K31" s="8"/>
      <c r="L31" s="8"/>
      <c r="M31" s="5"/>
      <c r="N31" s="5"/>
      <c r="O31" s="5"/>
      <c r="P31" s="30">
        <f>SUM(F31:O31)</f>
        <v>0</v>
      </c>
    </row>
    <row r="32" spans="1:16" ht="30" customHeight="1" thickBot="1" x14ac:dyDescent="0.35">
      <c r="A32" s="35" t="s">
        <v>78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2">
        <f>SUM(P31)</f>
        <v>0</v>
      </c>
    </row>
    <row r="33" spans="1:20" ht="30" customHeight="1" x14ac:dyDescent="0.3">
      <c r="A33" s="81" t="s">
        <v>25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</row>
    <row r="34" spans="1:20" ht="30" customHeight="1" thickBot="1" x14ac:dyDescent="0.35">
      <c r="A34" s="7">
        <v>13</v>
      </c>
      <c r="B34" s="23" t="s">
        <v>61</v>
      </c>
      <c r="C34" s="23" t="s">
        <v>60</v>
      </c>
      <c r="D34" s="6" t="s">
        <v>55</v>
      </c>
      <c r="E34" s="24">
        <v>2008</v>
      </c>
      <c r="F34" s="6"/>
      <c r="G34" s="6"/>
      <c r="H34" s="6"/>
      <c r="I34" s="6"/>
      <c r="J34" s="6"/>
      <c r="K34" s="8"/>
      <c r="L34" s="8"/>
      <c r="M34" s="5"/>
      <c r="N34" s="5"/>
      <c r="O34" s="5"/>
      <c r="P34" s="30">
        <f>SUM(F34:O34)</f>
        <v>0</v>
      </c>
    </row>
    <row r="35" spans="1:20" ht="30" customHeight="1" thickBot="1" x14ac:dyDescent="0.35">
      <c r="A35" s="35" t="s">
        <v>79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2">
        <f>SUM(P34)</f>
        <v>0</v>
      </c>
    </row>
    <row r="36" spans="1:20" ht="30" customHeight="1" x14ac:dyDescent="0.3">
      <c r="A36" s="74" t="s">
        <v>75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6"/>
    </row>
    <row r="37" spans="1:20" ht="30" customHeight="1" thickBot="1" x14ac:dyDescent="0.35">
      <c r="A37" s="7">
        <v>14</v>
      </c>
      <c r="B37" s="23" t="s">
        <v>63</v>
      </c>
      <c r="C37" s="6">
        <v>221013517</v>
      </c>
      <c r="D37" s="6" t="s">
        <v>62</v>
      </c>
      <c r="E37" s="24">
        <v>2021</v>
      </c>
      <c r="F37" s="6"/>
      <c r="G37" s="6"/>
      <c r="H37" s="6"/>
      <c r="I37" s="6"/>
      <c r="J37" s="6"/>
      <c r="K37" s="8"/>
      <c r="L37" s="8"/>
      <c r="M37" s="5"/>
      <c r="N37" s="5"/>
      <c r="O37" s="5"/>
      <c r="P37" s="10">
        <f>SUM(F37:O37)</f>
        <v>0</v>
      </c>
    </row>
    <row r="38" spans="1:20" ht="24.6" customHeight="1" thickBot="1" x14ac:dyDescent="0.35">
      <c r="A38" s="35" t="s">
        <v>80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1">
        <f>SUM(P37)</f>
        <v>0</v>
      </c>
    </row>
    <row r="39" spans="1:20" ht="24.6" customHeight="1" thickBot="1" x14ac:dyDescent="0.35">
      <c r="A39" s="80" t="s">
        <v>81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33">
        <f>P38+P35+P32+P29</f>
        <v>0</v>
      </c>
    </row>
    <row r="40" spans="1:20" s="1" customFormat="1" ht="15.6" customHeight="1" x14ac:dyDescent="0.4">
      <c r="A40" s="57" t="s">
        <v>7</v>
      </c>
      <c r="B40" s="57"/>
      <c r="C40" s="57"/>
      <c r="D40" s="57"/>
      <c r="E40" s="57"/>
      <c r="F40" s="57"/>
      <c r="G40" s="57"/>
      <c r="H40" s="57"/>
      <c r="I40" s="57"/>
      <c r="J40" s="57"/>
      <c r="K40" s="14"/>
      <c r="L40" s="14"/>
      <c r="M40" s="14"/>
      <c r="N40" s="14"/>
      <c r="O40" s="14"/>
      <c r="P40" s="14"/>
      <c r="Q40" s="29"/>
      <c r="R40" s="14"/>
      <c r="S40" s="14"/>
    </row>
    <row r="41" spans="1:20" s="1" customFormat="1" ht="16.2" customHeight="1" x14ac:dyDescent="0.4">
      <c r="A41" s="58" t="s">
        <v>27</v>
      </c>
      <c r="B41" s="58"/>
      <c r="C41" s="58"/>
      <c r="D41" s="58"/>
      <c r="E41" s="58"/>
      <c r="F41" s="58"/>
      <c r="G41" s="58"/>
      <c r="H41" s="58"/>
      <c r="I41" s="58"/>
      <c r="J41" s="58"/>
      <c r="K41" s="15"/>
      <c r="L41" s="15"/>
      <c r="M41" s="15"/>
      <c r="N41" s="15"/>
      <c r="O41" s="15"/>
      <c r="P41" s="15"/>
      <c r="Q41" s="15"/>
      <c r="R41" s="15"/>
      <c r="S41" s="15"/>
    </row>
    <row r="42" spans="1:20" ht="23.4" customHeight="1" x14ac:dyDescent="0.3">
      <c r="A42" s="85" t="s">
        <v>28</v>
      </c>
      <c r="B42" s="85"/>
      <c r="C42" s="85"/>
      <c r="D42" s="85"/>
      <c r="E42" s="85"/>
      <c r="F42" s="85"/>
      <c r="G42" s="85"/>
      <c r="H42" s="85"/>
      <c r="I42" s="85"/>
      <c r="J42" s="85"/>
      <c r="K42" s="16"/>
      <c r="L42" s="16"/>
      <c r="M42" s="16"/>
      <c r="N42" s="16"/>
      <c r="O42" s="16"/>
      <c r="P42" s="16"/>
      <c r="Q42" s="16"/>
      <c r="R42" s="16"/>
      <c r="S42" s="16"/>
    </row>
    <row r="43" spans="1:20" s="1" customFormat="1" ht="22.8" customHeight="1" x14ac:dyDescent="0.4">
      <c r="A43" s="59" t="s">
        <v>31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13"/>
      <c r="M43" s="13"/>
      <c r="N43" s="13"/>
      <c r="O43" s="13"/>
      <c r="P43" s="13"/>
      <c r="Q43" s="13"/>
      <c r="R43" s="13"/>
      <c r="S43" s="13"/>
    </row>
    <row r="44" spans="1:20" s="1" customFormat="1" ht="16.8" customHeight="1" x14ac:dyDescent="0.4">
      <c r="A44" s="60" t="s">
        <v>14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2"/>
      <c r="O44" s="12"/>
      <c r="P44" s="12"/>
      <c r="Q44" s="12"/>
      <c r="R44" s="12"/>
      <c r="S44" s="12"/>
    </row>
    <row r="45" spans="1:20" ht="22.8" customHeight="1" x14ac:dyDescent="0.3">
      <c r="A45" s="84" t="s">
        <v>15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9"/>
      <c r="M45" s="9"/>
      <c r="N45" s="9"/>
      <c r="O45" s="9"/>
      <c r="P45" s="9"/>
      <c r="Q45" s="9"/>
      <c r="R45" s="9"/>
      <c r="S45" s="9"/>
      <c r="T45" s="9"/>
    </row>
    <row r="46" spans="1:20" ht="16.2" customHeight="1" x14ac:dyDescent="0.3">
      <c r="A46" s="84" t="s">
        <v>16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9"/>
      <c r="N46" s="9"/>
      <c r="O46" s="9"/>
      <c r="P46" s="9"/>
      <c r="Q46" s="9"/>
      <c r="R46" s="9"/>
      <c r="S46" s="9"/>
    </row>
    <row r="47" spans="1:20" ht="22.65" customHeight="1" x14ac:dyDescent="0.3">
      <c r="A47" s="84" t="s">
        <v>17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9"/>
      <c r="N47" s="9"/>
      <c r="O47" s="9"/>
      <c r="P47" s="9"/>
      <c r="Q47" s="9"/>
      <c r="R47" s="9"/>
      <c r="S47" s="9"/>
      <c r="T47" s="9"/>
    </row>
    <row r="48" spans="1:20" ht="13.2" customHeight="1" x14ac:dyDescent="0.3">
      <c r="A48" s="84" t="s">
        <v>18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9"/>
      <c r="N48" s="9"/>
      <c r="O48" s="9"/>
      <c r="P48" s="9"/>
      <c r="Q48" s="9"/>
      <c r="R48" s="9"/>
      <c r="S48" s="9"/>
      <c r="T48" s="9"/>
    </row>
    <row r="49" spans="1:20" ht="22.65" customHeight="1" x14ac:dyDescent="0.3">
      <c r="A49" s="84" t="s">
        <v>19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9"/>
      <c r="N49" s="9"/>
      <c r="O49" s="9"/>
      <c r="P49" s="9"/>
      <c r="Q49" s="9"/>
      <c r="R49" s="9"/>
      <c r="S49" s="9"/>
      <c r="T49" s="9"/>
    </row>
    <row r="50" spans="1:20" ht="16.8" customHeight="1" x14ac:dyDescent="0.3">
      <c r="A50" s="71" t="s">
        <v>20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17"/>
      <c r="M50" s="9"/>
      <c r="N50" s="9"/>
      <c r="O50" s="9"/>
      <c r="P50" s="9"/>
      <c r="Q50" s="9"/>
      <c r="R50" s="9"/>
      <c r="S50" s="9"/>
      <c r="T50" s="9"/>
    </row>
    <row r="51" spans="1:20" ht="22.65" customHeight="1" x14ac:dyDescent="0.3">
      <c r="A51" s="72" t="s">
        <v>32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11"/>
      <c r="N51" s="11"/>
      <c r="O51" s="11"/>
      <c r="P51" s="11"/>
      <c r="Q51" s="11"/>
      <c r="R51" s="11"/>
      <c r="S51" s="11"/>
      <c r="T51" s="11"/>
    </row>
    <row r="52" spans="1:20" ht="36" customHeight="1" x14ac:dyDescent="0.3">
      <c r="A52" s="73" t="s">
        <v>21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11"/>
      <c r="M52" s="11"/>
      <c r="N52" s="11"/>
      <c r="O52" s="11"/>
      <c r="P52" s="11"/>
      <c r="Q52" s="11"/>
      <c r="R52" s="11"/>
      <c r="S52" s="11"/>
      <c r="T52" s="11"/>
    </row>
  </sheetData>
  <mergeCells count="41">
    <mergeCell ref="A50:K50"/>
    <mergeCell ref="A51:L51"/>
    <mergeCell ref="A52:K52"/>
    <mergeCell ref="A29:O29"/>
    <mergeCell ref="A32:O32"/>
    <mergeCell ref="A35:O35"/>
    <mergeCell ref="A36:P36"/>
    <mergeCell ref="A30:P30"/>
    <mergeCell ref="A39:O39"/>
    <mergeCell ref="A33:P33"/>
    <mergeCell ref="A45:K45"/>
    <mergeCell ref="A46:L46"/>
    <mergeCell ref="A47:L47"/>
    <mergeCell ref="A48:L48"/>
    <mergeCell ref="A49:L49"/>
    <mergeCell ref="A42:J42"/>
    <mergeCell ref="A40:J40"/>
    <mergeCell ref="A41:J41"/>
    <mergeCell ref="A43:K43"/>
    <mergeCell ref="A44:L44"/>
    <mergeCell ref="C14:C16"/>
    <mergeCell ref="D14:D16"/>
    <mergeCell ref="A17:P17"/>
    <mergeCell ref="A14:A16"/>
    <mergeCell ref="E14:E16"/>
    <mergeCell ref="F15:P15"/>
    <mergeCell ref="F16:P16"/>
    <mergeCell ref="S2:T2"/>
    <mergeCell ref="A38:O38"/>
    <mergeCell ref="A2:P2"/>
    <mergeCell ref="B3:P3"/>
    <mergeCell ref="A1:P1"/>
    <mergeCell ref="A5:P5"/>
    <mergeCell ref="A13:P13"/>
    <mergeCell ref="A11:P12"/>
    <mergeCell ref="A6:E8"/>
    <mergeCell ref="A9:E9"/>
    <mergeCell ref="F6:P6"/>
    <mergeCell ref="F7:P7"/>
    <mergeCell ref="F8:P8"/>
    <mergeCell ref="F9:P9"/>
  </mergeCells>
  <pageMargins left="0.11811023622047245" right="0.11811023622047245" top="0" bottom="0" header="0.31496062992125984" footer="0.31496062992125984"/>
  <pageSetup paperSize="9" scale="44" orientation="portrait" r:id="rId1"/>
  <colBreaks count="1" manualBreakCount="1">
    <brk id="16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Фома пропозиції</vt:lpstr>
      <vt:lpstr>'Додаток №1 Фома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2025-02-07T11:48:24Z</dcterms:modified>
  <cp:category/>
  <cp:contentStatus/>
</cp:coreProperties>
</file>