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 - 29.01.2024/YD_1677_TR_Фасилітація_стратплану_ТЧХУ/Узгодження редакції/"/>
    </mc:Choice>
  </mc:AlternateContent>
  <xr:revisionPtr revIDLastSave="105" documentId="8_{E48F3E9B-286A-4558-9092-979C20697064}" xr6:coauthVersionLast="47" xr6:coauthVersionMax="47" xr10:uidLastSave="{1E5E3678-A3EE-4ED6-9D06-9453872C6692}"/>
  <bookViews>
    <workbookView xWindow="28680" yWindow="-120" windowWidth="29040" windowHeight="15720" xr2:uid="{C03ECFF0-9A28-4EF2-BA26-AAAB0CB0A122}"/>
  </bookViews>
  <sheets>
    <sheet name="Strategic plan" sheetId="1" r:id="rId1"/>
    <sheet name="Вимоги до презентації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O33" i="1"/>
  <c r="E33" i="1"/>
  <c r="F33" i="1"/>
  <c r="G33" i="1"/>
  <c r="H33" i="1"/>
  <c r="I33" i="1"/>
  <c r="J33" i="1"/>
  <c r="K33" i="1"/>
  <c r="L33" i="1"/>
  <c r="M33" i="1"/>
  <c r="D33" i="1"/>
  <c r="J34" i="1" l="1"/>
  <c r="K34" i="1"/>
  <c r="L34" i="1"/>
  <c r="M34" i="1"/>
  <c r="N34" i="1"/>
  <c r="O34" i="1"/>
  <c r="D34" i="1"/>
  <c r="E34" i="1"/>
  <c r="F34" i="1"/>
  <c r="F35" i="1" l="1"/>
  <c r="I34" i="1"/>
  <c r="H34" i="1"/>
  <c r="G34" i="1"/>
  <c r="D41" i="1"/>
  <c r="D40" i="1"/>
  <c r="D39" i="1"/>
  <c r="D42" i="1" l="1"/>
  <c r="I35" i="1"/>
  <c r="J40" i="1"/>
  <c r="J39" i="1"/>
  <c r="H40" i="1"/>
  <c r="H39" i="1"/>
  <c r="F40" i="1"/>
  <c r="F39" i="1"/>
  <c r="F41" i="1"/>
  <c r="H41" i="1"/>
  <c r="J41" i="1"/>
  <c r="J42" i="1" s="1"/>
  <c r="H42" i="1" l="1"/>
  <c r="F42" i="1"/>
</calcChain>
</file>

<file path=xl/sharedStrings.xml><?xml version="1.0" encoding="utf-8"?>
<sst xmlns="http://schemas.openxmlformats.org/spreadsheetml/2006/main" count="73" uniqueCount="54">
  <si>
    <t>Результати оцінки етапу "Презентації/інтерв’ю" з Учасниками тендеру на закупівлю "Послуг  фасилітації процесу створення Національного стратегічного плану Товариства Червоного Хреста України на 2026 - 2030 роки"</t>
  </si>
  <si>
    <t>Таблиця 1. Запитання для оцінювання Учасників тендеру і узагальнена оцінка від робочої групи</t>
  </si>
  <si>
    <t>№</t>
  </si>
  <si>
    <t xml:space="preserve">Запитання для інтерв'ю </t>
  </si>
  <si>
    <t>Оцінка</t>
  </si>
  <si>
    <t xml:space="preserve">Презентація компанії, досвіду, команди - 15 хвилин          </t>
  </si>
  <si>
    <t>(Оцінка в балах   1…10), вага компоненти</t>
  </si>
  <si>
    <t>Презентація пропозиції-рішення (дорожня карта, рішення, інтервенції, методологія, тощо) - 40 хвилин</t>
  </si>
  <si>
    <t xml:space="preserve">(Оцінка в балах   1…10), вага компоненти </t>
  </si>
  <si>
    <t>Проведення майстер-класу на обрану фасилітатором тему (доречну до стратегічного планування) - 35 хвилин</t>
  </si>
  <si>
    <t>Мінімальний кваліфікаційний бал для технічного оцінювання п.п. 2 та 3 (таблиця 1) – 6 балів кожний пункт</t>
  </si>
  <si>
    <t>Критерії оцінювання:</t>
  </si>
  <si>
    <t>Оцінка 1…2  - 1) низький професіоналізм в презентації компанії і команди та відсутність досвіду у впровадженні проектів стратегічного планування /</t>
  </si>
  <si>
    <t>2) незрозуміла, невразлива, сумнівна методологія / 3) слабке володіння матеріалом і аудиторією</t>
  </si>
  <si>
    <t xml:space="preserve">Оцінка 3…6  - 1) середній рівень професіоналізму в презентації компанії і команди та середній досвід у впровадженні проектів стратегічного планування / </t>
  </si>
  <si>
    <t>2) зрозуміла методологія здебільшого без оригінальних і інноваційних підходів / 3) середнє володіння матеріалом і аудиторією</t>
  </si>
  <si>
    <t>Оцінка 7…10  - 1) високий рівень професіоналізму в презентації компанії і команди та достатній досвід у впровадженні проектів стратегічного планування /</t>
  </si>
  <si>
    <t>2) переконлива і вразлива методологію з інноваційними елементами / 3) високий ступінь володіння матеріалом і аудиторією</t>
  </si>
  <si>
    <t xml:space="preserve">Таблиця 2.  Оцінювання робочої групи в розрізі кожної компанії по кожному питанню </t>
  </si>
  <si>
    <t xml:space="preserve">Кожен учасник робочої групи має проставити оцінку від 0 до 10 навпроти своєго імені, зсилаючись на питання наведені в Таблиці 1 </t>
  </si>
  <si>
    <t>Компанії</t>
  </si>
  <si>
    <t>1. Учасник</t>
  </si>
  <si>
    <t>2. Учасник</t>
  </si>
  <si>
    <t>3. Учасник</t>
  </si>
  <si>
    <t>4. Учасник</t>
  </si>
  <si>
    <t>Робоча група - оцінки</t>
  </si>
  <si>
    <t>№ запитання</t>
  </si>
  <si>
    <t xml:space="preserve"> № запитання</t>
  </si>
  <si>
    <t>Олена Стокоз</t>
  </si>
  <si>
    <t>Максим Єгоричев</t>
  </si>
  <si>
    <t>Владислав Васильцов</t>
  </si>
  <si>
    <t>Марія Поломошнова</t>
  </si>
  <si>
    <t>Наталя Гуменюк</t>
  </si>
  <si>
    <t>Середня оцінка</t>
  </si>
  <si>
    <t>Вага компоненти, %</t>
  </si>
  <si>
    <t>Середня оцінка, %</t>
  </si>
  <si>
    <t>Таблиця 3. Питання для оцінювання Учасників тендеру і узагальнена оцінка від робочої групи</t>
  </si>
  <si>
    <t>Значення в Таблиці 3 автоматично проставляється на базі середніх значень оцінок з Таблиці 2</t>
  </si>
  <si>
    <t xml:space="preserve">Презентація компанії, досвіду, команди                                 </t>
  </si>
  <si>
    <t xml:space="preserve">Презентація пропозиції-рішення (дорожня карта, рішення, інтервенції, методологія, тощо)          </t>
  </si>
  <si>
    <t>Проведення майстер-класу на обрану фасилітатором тему (доречну до стратегічного планування)</t>
  </si>
  <si>
    <t>Загалом</t>
  </si>
  <si>
    <t xml:space="preserve"> Таблиця 4.  Наративна оцінка Учасників тендеру</t>
  </si>
  <si>
    <t>Назва компанії / Загальна оцінка</t>
  </si>
  <si>
    <t>Посилання на запис зустрічі</t>
  </si>
  <si>
    <t>Дата зустрічі</t>
  </si>
  <si>
    <t>Робоча група</t>
  </si>
  <si>
    <t>підписи</t>
  </si>
  <si>
    <r>
      <rPr>
        <b/>
        <sz val="11"/>
        <color theme="1"/>
        <rFont val="Calibri"/>
        <family val="2"/>
        <charset val="204"/>
        <scheme val="minor"/>
      </rPr>
      <t>Блок 1: Презентація компанії, досвіду, команди (15 хвилин)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Вимоги:</t>
    </r>
    <r>
      <rPr>
        <sz val="11"/>
        <color theme="1"/>
        <rFont val="Calibri"/>
        <family val="2"/>
        <charset val="204"/>
        <scheme val="minor"/>
      </rPr>
      <t xml:space="preserve">
- Детальний опис компанії: Історія створення, місія, цінності, спеціалізація.
- Досвід у схожих проектах: Приклади успішних проектів з фасилітації стратегічного планування для некомерційних організацій або державних структур.
- Команда фасилітаторів: Кваліфікація, досвід кожного члена команди, їхні ролі в проекті.
- Методології та інструменти: Які методології та інструменти стратегування і фасилітації використовує компанія? Як вони адаптують їх до різних контекстів?
- Підхід до клієнта: Як компанія будує відносини з клієнтами? Які гарантії якості надаються?</t>
    </r>
  </si>
  <si>
    <r>
      <rPr>
        <b/>
        <sz val="11"/>
        <color theme="1"/>
        <rFont val="Calibri"/>
        <family val="2"/>
        <charset val="204"/>
        <scheme val="minor"/>
      </rPr>
      <t>Блок 2: Презентація пропозиції-рішення (40 хвилин)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Вимоги:</t>
    </r>
    <r>
      <rPr>
        <sz val="11"/>
        <color theme="1"/>
        <rFont val="Calibri"/>
        <family val="2"/>
        <charset val="204"/>
        <scheme val="minor"/>
      </rPr>
      <t xml:space="preserve">
- Розуміння контексту: Демонстрація розуміння специфіки діяльності Товариства Червоного Хреста, його цінностей та викликів.
- Дорожня карта проекту: Покроковий план проведення фасилітацій, включаючи призначення, терміни, цільові групи учасників, відповідальні особи та очікувані результати кожного етапу.
- Рішення та інтервенції: Детальний опис методів і інструментів, які будуть використані для досягнення поставлених цілей.
- Методологія оцінки: Як буде оцінюватися ефективність фасилітації та досягнуті результати?
- Управління ризиками: Які ризики можуть виникнути в процесі фасилітації та як компанія планує їх мінімізувати?
- Бюджет: Детальний кошторис проекту з поясненням кожної статті витрат.</t>
    </r>
  </si>
  <si>
    <r>
      <rPr>
        <b/>
        <sz val="11"/>
        <color theme="1"/>
        <rFont val="Calibri"/>
        <family val="2"/>
        <charset val="204"/>
        <scheme val="minor"/>
      </rPr>
      <t>Блок 3: Проведення майстер-класу (35 хвилин)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Вимоги:</t>
    </r>
    <r>
      <rPr>
        <sz val="11"/>
        <color theme="1"/>
        <rFont val="Calibri"/>
        <family val="2"/>
        <charset val="204"/>
        <scheme val="minor"/>
      </rPr>
      <t xml:space="preserve">
- Тема майстер-класу: Тема має бути актуальна для стратегічного планування і дозволяти продемонструвати різноманітність методів фасилітації.
- Структура майстер-класу: Майстер-клас повинен мати чітку структуру, включаючи вступ, основну частину та заключну частину.
- Інтерактивність: Фасилітатор повинен активно залучати учасників до процесу, використовуючи різноманітні інтерактивні методи.
- Корисність: Матеріали майстер-класу повинні бути корисними для учасників і дозволяти їм отримати нові знання та навички.</t>
    </r>
  </si>
  <si>
    <r>
      <t xml:space="preserve">№ </t>
    </r>
    <r>
      <rPr>
        <b/>
        <sz val="10"/>
        <color theme="1"/>
        <rFont val="Times New Roman"/>
        <family val="1"/>
        <charset val="204"/>
      </rPr>
      <t>блоку</t>
    </r>
  </si>
  <si>
    <t>План проведення презентації</t>
  </si>
  <si>
    <r>
      <rPr>
        <b/>
        <i/>
        <sz val="12"/>
        <color theme="1"/>
        <rFont val="Times New Roman"/>
        <family val="1"/>
        <charset val="204"/>
      </rPr>
      <t>Додаток 4</t>
    </r>
    <r>
      <rPr>
        <i/>
        <sz val="12"/>
        <color theme="1"/>
        <rFont val="Times New Roman"/>
        <family val="1"/>
      </rPr>
      <t xml:space="preserve">
до Запиту "Послуги фасилітації процесу створення Національного стратегічного плану Товариства Червоного Хреста України на 2026 - 2030 роки"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</si>
</sst>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4472C4"/>
      <name val="Times New Roman"/>
      <family val="1"/>
      <charset val="204"/>
    </font>
    <font>
      <i/>
      <sz val="12"/>
      <color theme="1"/>
      <name val="Times New Roman"/>
      <family val="1"/>
    </font>
    <font>
      <b/>
      <sz val="1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" fontId="3" fillId="0" borderId="1" xfId="0" applyNumberFormat="1" applyFont="1" applyBorder="1" applyAlignment="1">
      <alignment horizontal="center" vertical="center"/>
    </xf>
    <xf numFmtId="0" fontId="12" fillId="0" borderId="0" xfId="0" applyFont="1"/>
    <xf numFmtId="1" fontId="6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4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2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9" fontId="16" fillId="0" borderId="2" xfId="0" applyNumberFormat="1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9" fontId="16" fillId="0" borderId="0" xfId="0" applyNumberFormat="1" applyFont="1" applyAlignment="1">
      <alignment vertical="center"/>
    </xf>
    <xf numFmtId="0" fontId="17" fillId="0" borderId="0" xfId="0" applyFont="1"/>
    <xf numFmtId="9" fontId="3" fillId="0" borderId="0" xfId="0" applyNumberFormat="1" applyFont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7" xfId="0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18" fillId="5" borderId="18" xfId="0" applyFont="1" applyFill="1" applyBorder="1"/>
    <xf numFmtId="0" fontId="18" fillId="5" borderId="19" xfId="0" applyFont="1" applyFill="1" applyBorder="1"/>
    <xf numFmtId="0" fontId="14" fillId="0" borderId="0" xfId="1" applyFont="1" applyAlignment="1">
      <alignment horizontal="left" wrapText="1"/>
    </xf>
    <xf numFmtId="0" fontId="15" fillId="0" borderId="0" xfId="0" applyFont="1" applyAlignment="1">
      <alignment horizontal="left" wrapText="1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" fontId="4" fillId="3" borderId="16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0" fillId="0" borderId="0" xfId="1" applyFont="1" applyAlignment="1">
      <alignment horizontal="left" wrapText="1"/>
    </xf>
  </cellXfs>
  <cellStyles count="3">
    <cellStyle name="Гіперпосилання" xfId="2" builtinId="8"/>
    <cellStyle name="Звичайний" xfId="0" builtinId="0"/>
    <cellStyle name="Звичайний 2" xfId="1" xr:uid="{35196042-1476-450C-8480-AF69A84DE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8263-6ECA-4553-A416-7E05E34B5699}">
  <sheetPr>
    <pageSetUpPr fitToPage="1"/>
  </sheetPr>
  <dimension ref="A1:O61"/>
  <sheetViews>
    <sheetView showGridLines="0" tabSelected="1" topLeftCell="A2" zoomScale="85" zoomScaleNormal="85" workbookViewId="0">
      <selection activeCell="B3" sqref="B3:O3"/>
    </sheetView>
  </sheetViews>
  <sheetFormatPr defaultColWidth="8.88671875" defaultRowHeight="13.8" x14ac:dyDescent="0.25"/>
  <cols>
    <col min="1" max="1" width="4.5546875" style="1" customWidth="1"/>
    <col min="2" max="2" width="6.6640625" style="1" customWidth="1"/>
    <col min="3" max="3" width="60.44140625" style="1" customWidth="1"/>
    <col min="4" max="4" width="12.6640625" style="1" customWidth="1"/>
    <col min="5" max="15" width="12.33203125" style="1" customWidth="1"/>
    <col min="16" max="16384" width="8.88671875" style="1"/>
  </cols>
  <sheetData>
    <row r="1" spans="2:15" ht="10.199999999999999" customHeight="1" x14ac:dyDescent="0.25"/>
    <row r="2" spans="2:15" ht="82.95" customHeight="1" x14ac:dyDescent="0.3">
      <c r="H2" s="78" t="s">
        <v>53</v>
      </c>
      <c r="I2" s="49"/>
      <c r="J2" s="49"/>
      <c r="K2" s="49"/>
      <c r="L2" s="49"/>
      <c r="M2" s="49"/>
      <c r="N2" s="49"/>
      <c r="O2" s="49"/>
    </row>
    <row r="3" spans="2:15" s="16" customFormat="1" ht="41.4" customHeight="1" x14ac:dyDescent="0.35"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27.6" customHeight="1" x14ac:dyDescent="0.3">
      <c r="B4" s="3" t="s">
        <v>1</v>
      </c>
      <c r="D4" s="2"/>
    </row>
    <row r="5" spans="2:15" ht="7.95" customHeight="1" x14ac:dyDescent="0.25">
      <c r="B5" s="4"/>
      <c r="D5" s="2"/>
    </row>
    <row r="6" spans="2:15" ht="36" customHeight="1" x14ac:dyDescent="0.25">
      <c r="B6" s="46" t="s">
        <v>51</v>
      </c>
      <c r="C6" s="22" t="s">
        <v>3</v>
      </c>
      <c r="D6" s="21" t="s">
        <v>4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ht="22.2" customHeight="1" x14ac:dyDescent="0.25">
      <c r="B7" s="20">
        <v>1</v>
      </c>
      <c r="C7" s="19" t="s">
        <v>5</v>
      </c>
      <c r="D7" s="35" t="s">
        <v>6</v>
      </c>
      <c r="E7" s="13"/>
      <c r="F7" s="13"/>
      <c r="G7" s="13"/>
      <c r="H7" s="13"/>
      <c r="I7" s="13"/>
      <c r="J7" s="34">
        <v>0.2</v>
      </c>
      <c r="K7" s="13"/>
      <c r="L7" s="13"/>
      <c r="M7" s="13"/>
      <c r="N7" s="13"/>
      <c r="O7" s="32"/>
    </row>
    <row r="8" spans="2:15" ht="31.2" customHeight="1" x14ac:dyDescent="0.25">
      <c r="B8" s="11">
        <v>2</v>
      </c>
      <c r="C8" s="31" t="s">
        <v>7</v>
      </c>
      <c r="D8" s="36" t="s">
        <v>8</v>
      </c>
      <c r="E8" s="14"/>
      <c r="F8" s="14"/>
      <c r="G8" s="14"/>
      <c r="H8" s="14"/>
      <c r="I8" s="14"/>
      <c r="J8" s="34">
        <v>0.4</v>
      </c>
      <c r="K8" s="14"/>
      <c r="L8" s="14"/>
      <c r="M8" s="14"/>
      <c r="N8" s="14"/>
      <c r="O8" s="33"/>
    </row>
    <row r="9" spans="2:15" ht="29.4" customHeight="1" x14ac:dyDescent="0.25">
      <c r="B9" s="11">
        <v>3</v>
      </c>
      <c r="C9" s="31" t="s">
        <v>9</v>
      </c>
      <c r="D9" s="35" t="s">
        <v>6</v>
      </c>
      <c r="E9" s="14"/>
      <c r="F9" s="14"/>
      <c r="G9" s="14"/>
      <c r="H9" s="14"/>
      <c r="I9" s="14"/>
      <c r="J9" s="34">
        <v>0.4</v>
      </c>
      <c r="K9" s="14"/>
      <c r="L9" s="14"/>
      <c r="M9" s="14"/>
      <c r="N9" s="14"/>
      <c r="O9" s="33"/>
    </row>
    <row r="10" spans="2:15" ht="29.4" customHeight="1" x14ac:dyDescent="0.35">
      <c r="B10" s="40" t="s">
        <v>10</v>
      </c>
      <c r="C10" s="37"/>
      <c r="D10" s="38"/>
      <c r="E10" s="7"/>
      <c r="F10" s="7"/>
      <c r="G10" s="7"/>
      <c r="H10" s="7"/>
      <c r="I10" s="7"/>
      <c r="J10" s="39"/>
      <c r="K10" s="7"/>
      <c r="L10" s="7"/>
      <c r="M10" s="7"/>
      <c r="N10" s="7"/>
      <c r="O10" s="7"/>
    </row>
    <row r="11" spans="2:15" ht="14.4" customHeight="1" x14ac:dyDescent="0.25">
      <c r="B11" s="6"/>
      <c r="C11" s="7"/>
    </row>
    <row r="12" spans="2:15" ht="13.95" customHeight="1" x14ac:dyDescent="0.3">
      <c r="B12" s="8" t="s">
        <v>11</v>
      </c>
    </row>
    <row r="13" spans="2:15" ht="18.600000000000001" customHeight="1" x14ac:dyDescent="0.25">
      <c r="B13" s="29" t="s">
        <v>12</v>
      </c>
    </row>
    <row r="14" spans="2:15" ht="12" customHeight="1" x14ac:dyDescent="0.25">
      <c r="B14" s="29" t="s">
        <v>13</v>
      </c>
    </row>
    <row r="15" spans="2:15" ht="10.95" customHeight="1" x14ac:dyDescent="0.25">
      <c r="B15" s="29"/>
      <c r="C15" s="29"/>
    </row>
    <row r="16" spans="2:15" ht="14.4" customHeight="1" x14ac:dyDescent="0.25">
      <c r="B16" s="30" t="s">
        <v>14</v>
      </c>
    </row>
    <row r="17" spans="2:15" ht="14.4" customHeight="1" x14ac:dyDescent="0.25">
      <c r="B17" s="30" t="s">
        <v>15</v>
      </c>
    </row>
    <row r="18" spans="2:15" ht="7.95" customHeight="1" x14ac:dyDescent="0.25">
      <c r="B18" s="30"/>
    </row>
    <row r="19" spans="2:15" ht="18" customHeight="1" x14ac:dyDescent="0.25">
      <c r="B19" s="30" t="s">
        <v>16</v>
      </c>
    </row>
    <row r="20" spans="2:15" ht="14.4" customHeight="1" x14ac:dyDescent="0.25">
      <c r="B20" s="30" t="s">
        <v>17</v>
      </c>
      <c r="C20" s="9"/>
    </row>
    <row r="21" spans="2:15" ht="14.4" customHeight="1" x14ac:dyDescent="0.25">
      <c r="B21" s="30"/>
      <c r="C21" s="9"/>
    </row>
    <row r="22" spans="2:15" s="3" customFormat="1" ht="24" customHeight="1" x14ac:dyDescent="0.3">
      <c r="B22" s="10" t="s">
        <v>18</v>
      </c>
    </row>
    <row r="23" spans="2:15" s="3" customFormat="1" ht="16.95" customHeight="1" x14ac:dyDescent="0.3">
      <c r="B23" s="4" t="s">
        <v>19</v>
      </c>
    </row>
    <row r="24" spans="2:15" s="3" customFormat="1" ht="1.95" customHeight="1" x14ac:dyDescent="0.3">
      <c r="C24" s="10"/>
    </row>
    <row r="25" spans="2:15" ht="53.4" customHeight="1" x14ac:dyDescent="0.25">
      <c r="B25" s="53" t="s">
        <v>20</v>
      </c>
      <c r="C25" s="53"/>
      <c r="D25" s="58" t="s">
        <v>21</v>
      </c>
      <c r="E25" s="59"/>
      <c r="F25" s="60"/>
      <c r="G25" s="58" t="s">
        <v>22</v>
      </c>
      <c r="H25" s="59"/>
      <c r="I25" s="60"/>
      <c r="J25" s="58" t="s">
        <v>23</v>
      </c>
      <c r="K25" s="59"/>
      <c r="L25" s="60"/>
      <c r="M25" s="58" t="s">
        <v>24</v>
      </c>
      <c r="N25" s="59"/>
      <c r="O25" s="60"/>
    </row>
    <row r="26" spans="2:15" ht="20.399999999999999" customHeight="1" x14ac:dyDescent="0.25">
      <c r="B26" s="55" t="s">
        <v>2</v>
      </c>
      <c r="C26" s="66" t="s">
        <v>25</v>
      </c>
      <c r="D26" s="61" t="s">
        <v>26</v>
      </c>
      <c r="E26" s="62"/>
      <c r="F26" s="63"/>
      <c r="G26" s="61" t="s">
        <v>26</v>
      </c>
      <c r="H26" s="62"/>
      <c r="I26" s="63"/>
      <c r="J26" s="61" t="s">
        <v>26</v>
      </c>
      <c r="K26" s="62"/>
      <c r="L26" s="63"/>
      <c r="M26" s="61" t="s">
        <v>27</v>
      </c>
      <c r="N26" s="62"/>
      <c r="O26" s="63"/>
    </row>
    <row r="27" spans="2:15" ht="19.2" customHeight="1" x14ac:dyDescent="0.25">
      <c r="B27" s="55"/>
      <c r="C27" s="66"/>
      <c r="D27" s="23">
        <v>1</v>
      </c>
      <c r="E27" s="23">
        <v>2</v>
      </c>
      <c r="F27" s="23">
        <v>3</v>
      </c>
      <c r="G27" s="23">
        <v>1</v>
      </c>
      <c r="H27" s="23">
        <v>2</v>
      </c>
      <c r="I27" s="23">
        <v>3</v>
      </c>
      <c r="J27" s="23">
        <v>1</v>
      </c>
      <c r="K27" s="23">
        <v>2</v>
      </c>
      <c r="L27" s="23">
        <v>3</v>
      </c>
      <c r="M27" s="23">
        <v>1</v>
      </c>
      <c r="N27" s="23">
        <v>2</v>
      </c>
      <c r="O27" s="23">
        <v>3</v>
      </c>
    </row>
    <row r="28" spans="2:15" ht="24" customHeight="1" x14ac:dyDescent="0.25">
      <c r="B28" s="20">
        <v>1</v>
      </c>
      <c r="C28" s="19" t="s">
        <v>28</v>
      </c>
      <c r="D28" s="43"/>
      <c r="E28" s="42"/>
      <c r="F28" s="42"/>
      <c r="G28" s="42"/>
      <c r="H28" s="42"/>
      <c r="I28" s="42"/>
      <c r="J28" s="20"/>
      <c r="K28" s="20"/>
      <c r="L28" s="20"/>
      <c r="M28" s="20"/>
      <c r="N28" s="20"/>
      <c r="O28" s="20"/>
    </row>
    <row r="29" spans="2:15" ht="24" customHeight="1" x14ac:dyDescent="0.25">
      <c r="B29" s="11">
        <v>2</v>
      </c>
      <c r="C29" s="5" t="s">
        <v>29</v>
      </c>
      <c r="E29" s="43"/>
      <c r="F29" s="43"/>
      <c r="G29" s="43"/>
      <c r="H29" s="43"/>
      <c r="I29" s="43"/>
      <c r="J29" s="20"/>
      <c r="K29" s="20"/>
      <c r="L29" s="20"/>
      <c r="M29" s="11"/>
      <c r="N29" s="11"/>
      <c r="O29" s="11"/>
    </row>
    <row r="30" spans="2:15" ht="24" customHeight="1" x14ac:dyDescent="0.25">
      <c r="B30" s="11">
        <v>3</v>
      </c>
      <c r="C30" s="5" t="s">
        <v>30</v>
      </c>
      <c r="D30" s="43"/>
      <c r="E30" s="43"/>
      <c r="F30" s="43"/>
      <c r="G30" s="43"/>
      <c r="H30" s="43"/>
      <c r="I30" s="43"/>
      <c r="J30" s="20"/>
      <c r="K30" s="20"/>
      <c r="L30" s="20"/>
      <c r="M30" s="11"/>
      <c r="N30" s="11"/>
      <c r="O30" s="11"/>
    </row>
    <row r="31" spans="2:15" ht="24" customHeight="1" x14ac:dyDescent="0.25">
      <c r="B31" s="11">
        <v>4</v>
      </c>
      <c r="C31" s="5" t="s">
        <v>31</v>
      </c>
      <c r="D31" s="43"/>
      <c r="E31" s="43"/>
      <c r="F31" s="43"/>
      <c r="G31" s="43"/>
      <c r="H31" s="43"/>
      <c r="I31" s="43"/>
      <c r="J31" s="20"/>
      <c r="K31" s="20"/>
      <c r="L31" s="20"/>
      <c r="M31" s="11"/>
      <c r="N31" s="11"/>
      <c r="O31" s="11"/>
    </row>
    <row r="32" spans="2:15" ht="24" customHeight="1" x14ac:dyDescent="0.25">
      <c r="B32" s="11">
        <v>5</v>
      </c>
      <c r="C32" s="5" t="s">
        <v>32</v>
      </c>
      <c r="D32" s="43"/>
      <c r="E32" s="43"/>
      <c r="F32" s="43"/>
      <c r="G32" s="43"/>
      <c r="H32" s="43"/>
      <c r="I32" s="43"/>
      <c r="J32" s="20"/>
      <c r="K32" s="20"/>
      <c r="L32" s="20"/>
      <c r="M32" s="11"/>
      <c r="N32" s="11"/>
      <c r="O32" s="11"/>
    </row>
    <row r="33" spans="1:15" ht="24" customHeight="1" x14ac:dyDescent="0.25">
      <c r="B33" s="54" t="s">
        <v>33</v>
      </c>
      <c r="C33" s="54"/>
      <c r="D33" s="17">
        <f>IFERROR(AVERAGE(D28:D32),0)</f>
        <v>0</v>
      </c>
      <c r="E33" s="17">
        <f t="shared" ref="E33:M33" si="0">IFERROR(AVERAGE(E28:E32),0)</f>
        <v>0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7">
        <f t="shared" si="0"/>
        <v>0</v>
      </c>
      <c r="J33" s="17">
        <f t="shared" si="0"/>
        <v>0</v>
      </c>
      <c r="K33" s="17">
        <f t="shared" si="0"/>
        <v>0</v>
      </c>
      <c r="L33" s="17">
        <f t="shared" si="0"/>
        <v>0</v>
      </c>
      <c r="M33" s="17">
        <f t="shared" si="0"/>
        <v>0</v>
      </c>
      <c r="N33" s="17">
        <f>IFERROR(AVERAGE(N28:N32),0)</f>
        <v>0</v>
      </c>
      <c r="O33" s="17">
        <f>IFERROR(AVERAGE(O28:O32),0)</f>
        <v>0</v>
      </c>
    </row>
    <row r="34" spans="1:15" ht="34.950000000000003" customHeight="1" x14ac:dyDescent="0.25">
      <c r="C34" s="1" t="s">
        <v>34</v>
      </c>
      <c r="D34" s="41">
        <f>ROUND(D33,0)*IF(D27=1,2,IF(OR(D27=2,D27=3),4,0))/100</f>
        <v>0</v>
      </c>
      <c r="E34" s="41">
        <f t="shared" ref="E34:O34" si="1">ROUND(E33,0)*IF(E27=1,2,IF(OR(E27=2,E27=3),4,0))/100</f>
        <v>0</v>
      </c>
      <c r="F34" s="41">
        <f t="shared" si="1"/>
        <v>0</v>
      </c>
      <c r="G34" s="41">
        <f t="shared" si="1"/>
        <v>0</v>
      </c>
      <c r="H34" s="41">
        <f t="shared" si="1"/>
        <v>0</v>
      </c>
      <c r="I34" s="41">
        <f t="shared" si="1"/>
        <v>0</v>
      </c>
      <c r="J34" s="41">
        <f t="shared" si="1"/>
        <v>0</v>
      </c>
      <c r="K34" s="41">
        <f t="shared" si="1"/>
        <v>0</v>
      </c>
      <c r="L34" s="41">
        <f t="shared" si="1"/>
        <v>0</v>
      </c>
      <c r="M34" s="41">
        <f t="shared" si="1"/>
        <v>0</v>
      </c>
      <c r="N34" s="41">
        <f t="shared" si="1"/>
        <v>0</v>
      </c>
      <c r="O34" s="41">
        <f t="shared" si="1"/>
        <v>0</v>
      </c>
    </row>
    <row r="35" spans="1:15" ht="34.950000000000003" customHeight="1" x14ac:dyDescent="0.25">
      <c r="C35" s="1" t="s">
        <v>35</v>
      </c>
      <c r="D35" s="41"/>
      <c r="E35" s="41"/>
      <c r="F35" s="41">
        <f>D34+E34+F34</f>
        <v>0</v>
      </c>
      <c r="G35" s="41"/>
      <c r="H35" s="41"/>
      <c r="I35" s="41">
        <f>G34+H34+I34</f>
        <v>0</v>
      </c>
      <c r="J35" s="41"/>
      <c r="K35" s="41"/>
      <c r="L35" s="41"/>
      <c r="M35" s="41"/>
      <c r="N35" s="41"/>
      <c r="O35" s="41"/>
    </row>
    <row r="36" spans="1:15" s="7" customFormat="1" ht="40.200000000000003" customHeight="1" x14ac:dyDescent="0.3">
      <c r="B36" s="10" t="s">
        <v>36</v>
      </c>
      <c r="D36" s="6"/>
    </row>
    <row r="37" spans="1:15" ht="19.95" customHeight="1" x14ac:dyDescent="0.25">
      <c r="B37" s="4" t="s">
        <v>37</v>
      </c>
      <c r="D37" s="2"/>
    </row>
    <row r="38" spans="1:15" ht="84" customHeight="1" x14ac:dyDescent="0.25">
      <c r="B38" s="21" t="s">
        <v>2</v>
      </c>
      <c r="C38" s="22" t="s">
        <v>3</v>
      </c>
      <c r="D38" s="56" t="s">
        <v>21</v>
      </c>
      <c r="E38" s="57"/>
      <c r="F38" s="56" t="s">
        <v>22</v>
      </c>
      <c r="G38" s="57"/>
      <c r="H38" s="56" t="s">
        <v>23</v>
      </c>
      <c r="I38" s="57"/>
      <c r="J38" s="56" t="s">
        <v>24</v>
      </c>
      <c r="K38" s="57"/>
    </row>
    <row r="39" spans="1:15" ht="24" customHeight="1" x14ac:dyDescent="0.25">
      <c r="B39" s="20">
        <v>1</v>
      </c>
      <c r="C39" s="19" t="s">
        <v>38</v>
      </c>
      <c r="D39" s="67">
        <f>D33</f>
        <v>0</v>
      </c>
      <c r="E39" s="52"/>
      <c r="F39" s="51">
        <f>G33</f>
        <v>0</v>
      </c>
      <c r="G39" s="52"/>
      <c r="H39" s="51">
        <f>J33</f>
        <v>0</v>
      </c>
      <c r="I39" s="52"/>
      <c r="J39" s="51">
        <f>M33</f>
        <v>0</v>
      </c>
      <c r="K39" s="52"/>
    </row>
    <row r="40" spans="1:15" ht="36" customHeight="1" x14ac:dyDescent="0.25">
      <c r="B40" s="12">
        <v>2</v>
      </c>
      <c r="C40" s="31" t="s">
        <v>39</v>
      </c>
      <c r="D40" s="67">
        <f>E33</f>
        <v>0</v>
      </c>
      <c r="E40" s="52"/>
      <c r="F40" s="51">
        <f>I33</f>
        <v>0</v>
      </c>
      <c r="G40" s="52"/>
      <c r="H40" s="51">
        <f>L33</f>
        <v>0</v>
      </c>
      <c r="I40" s="52"/>
      <c r="J40" s="51">
        <f>O33</f>
        <v>0</v>
      </c>
      <c r="K40" s="52"/>
    </row>
    <row r="41" spans="1:15" ht="28.95" customHeight="1" x14ac:dyDescent="0.25">
      <c r="B41" s="12">
        <v>3</v>
      </c>
      <c r="C41" s="31" t="s">
        <v>40</v>
      </c>
      <c r="D41" s="67">
        <f>F33</f>
        <v>0</v>
      </c>
      <c r="E41" s="52"/>
      <c r="F41" s="51">
        <f>I33</f>
        <v>0</v>
      </c>
      <c r="G41" s="52"/>
      <c r="H41" s="51">
        <f>L33</f>
        <v>0</v>
      </c>
      <c r="I41" s="52"/>
      <c r="J41" s="51">
        <f>O33</f>
        <v>0</v>
      </c>
      <c r="K41" s="52"/>
    </row>
    <row r="42" spans="1:15" ht="24" customHeight="1" x14ac:dyDescent="0.25">
      <c r="B42" s="68" t="s">
        <v>41</v>
      </c>
      <c r="C42" s="69"/>
      <c r="D42" s="71">
        <f>$J$7*D39+$J$8*D40+$J$9*D41</f>
        <v>0</v>
      </c>
      <c r="E42" s="72"/>
      <c r="F42" s="71">
        <f>$J$7*F39+$J$8*F40+$J$8*F41</f>
        <v>0</v>
      </c>
      <c r="G42" s="72"/>
      <c r="H42" s="71">
        <f>$J$7*H39+$J$8*H40+$J$8*H41</f>
        <v>0</v>
      </c>
      <c r="I42" s="72"/>
      <c r="J42" s="71">
        <f>$J$7*J39+$J$8*J40+$J$8*J41</f>
        <v>0</v>
      </c>
      <c r="K42" s="72"/>
    </row>
    <row r="43" spans="1:15" ht="16.95" customHeight="1" x14ac:dyDescent="0.25">
      <c r="C43" s="7"/>
    </row>
    <row r="44" spans="1:15" ht="17.399999999999999" x14ac:dyDescent="0.3">
      <c r="B44" s="25" t="s">
        <v>42</v>
      </c>
    </row>
    <row r="45" spans="1:15" ht="6" customHeight="1" x14ac:dyDescent="0.25">
      <c r="D45" s="2"/>
    </row>
    <row r="46" spans="1:15" ht="57.6" customHeight="1" x14ac:dyDescent="0.25">
      <c r="B46" s="18" t="s">
        <v>2</v>
      </c>
      <c r="C46" s="70" t="s">
        <v>43</v>
      </c>
      <c r="D46" s="70"/>
      <c r="E46" s="70"/>
      <c r="F46" s="70"/>
      <c r="G46" s="73" t="s">
        <v>44</v>
      </c>
      <c r="H46" s="74"/>
      <c r="I46" s="74"/>
      <c r="J46" s="75"/>
      <c r="K46" s="26" t="s">
        <v>45</v>
      </c>
    </row>
    <row r="47" spans="1:15" ht="64.2" customHeight="1" x14ac:dyDescent="0.25">
      <c r="A47" s="7"/>
      <c r="B47" s="11">
        <v>1</v>
      </c>
      <c r="C47" s="64" t="s">
        <v>21</v>
      </c>
      <c r="D47" s="65"/>
      <c r="E47" s="65"/>
      <c r="F47" s="65"/>
      <c r="G47" s="28"/>
      <c r="I47" s="28"/>
      <c r="J47" s="28"/>
      <c r="K47" s="15"/>
    </row>
    <row r="48" spans="1:15" ht="64.2" customHeight="1" x14ac:dyDescent="0.25">
      <c r="A48" s="7"/>
      <c r="B48" s="11">
        <v>2</v>
      </c>
      <c r="C48" s="64" t="s">
        <v>22</v>
      </c>
      <c r="D48" s="65"/>
      <c r="E48" s="65"/>
      <c r="F48" s="65"/>
      <c r="G48" s="24"/>
      <c r="H48" s="28"/>
      <c r="I48" s="28"/>
      <c r="J48" s="28"/>
      <c r="K48" s="15"/>
    </row>
    <row r="49" spans="1:11" ht="64.2" customHeight="1" x14ac:dyDescent="0.25">
      <c r="A49" s="7"/>
      <c r="B49" s="11">
        <v>3</v>
      </c>
      <c r="C49" s="64" t="s">
        <v>23</v>
      </c>
      <c r="D49" s="65"/>
      <c r="E49" s="65"/>
      <c r="F49" s="65"/>
      <c r="G49" s="24"/>
      <c r="H49" s="28"/>
      <c r="I49" s="28"/>
      <c r="J49" s="28"/>
      <c r="K49" s="15"/>
    </row>
    <row r="50" spans="1:11" ht="64.2" customHeight="1" x14ac:dyDescent="0.25">
      <c r="A50" s="7"/>
      <c r="B50" s="11">
        <v>4</v>
      </c>
      <c r="C50" s="64" t="s">
        <v>24</v>
      </c>
      <c r="D50" s="65"/>
      <c r="E50" s="65"/>
      <c r="F50" s="65"/>
      <c r="G50" s="27"/>
      <c r="H50" s="28"/>
      <c r="I50" s="28"/>
      <c r="J50" s="28"/>
      <c r="K50" s="15"/>
    </row>
    <row r="51" spans="1:11" ht="4.2" customHeight="1" x14ac:dyDescent="0.25"/>
    <row r="52" spans="1:11" ht="6" customHeight="1" x14ac:dyDescent="0.25"/>
    <row r="53" spans="1:11" ht="4.2" customHeight="1" x14ac:dyDescent="0.25"/>
    <row r="54" spans="1:11" ht="15" customHeight="1" x14ac:dyDescent="0.3">
      <c r="C54" s="3" t="s">
        <v>46</v>
      </c>
    </row>
    <row r="55" spans="1:11" hidden="1" x14ac:dyDescent="0.25"/>
    <row r="56" spans="1:11" s="7" customFormat="1" ht="25.2" customHeight="1" x14ac:dyDescent="0.3">
      <c r="C56" s="14" t="s">
        <v>28</v>
      </c>
      <c r="D56" s="13"/>
      <c r="E56" s="13"/>
      <c r="F56" s="13"/>
    </row>
    <row r="57" spans="1:11" s="7" customFormat="1" ht="25.2" customHeight="1" x14ac:dyDescent="0.3">
      <c r="C57" s="14" t="s">
        <v>29</v>
      </c>
      <c r="D57" s="14"/>
      <c r="E57" s="14"/>
      <c r="F57" s="14"/>
    </row>
    <row r="58" spans="1:11" s="7" customFormat="1" ht="25.2" customHeight="1" x14ac:dyDescent="0.3">
      <c r="C58" s="14" t="s">
        <v>30</v>
      </c>
      <c r="D58" s="14"/>
      <c r="E58" s="14"/>
      <c r="F58" s="14"/>
    </row>
    <row r="59" spans="1:11" s="7" customFormat="1" ht="25.2" customHeight="1" x14ac:dyDescent="0.3">
      <c r="C59" s="14" t="s">
        <v>31</v>
      </c>
      <c r="D59" s="14"/>
      <c r="E59" s="14"/>
      <c r="F59" s="14"/>
    </row>
    <row r="60" spans="1:11" s="7" customFormat="1" ht="25.2" customHeight="1" x14ac:dyDescent="0.3">
      <c r="C60" s="14" t="s">
        <v>32</v>
      </c>
      <c r="D60" s="14"/>
      <c r="E60" s="14"/>
      <c r="F60" s="14"/>
    </row>
    <row r="61" spans="1:11" x14ac:dyDescent="0.25">
      <c r="E61" s="1" t="s">
        <v>47</v>
      </c>
    </row>
  </sheetData>
  <mergeCells count="41">
    <mergeCell ref="J40:K40"/>
    <mergeCell ref="H40:I40"/>
    <mergeCell ref="D41:E41"/>
    <mergeCell ref="F41:G41"/>
    <mergeCell ref="H41:I41"/>
    <mergeCell ref="J41:K41"/>
    <mergeCell ref="J42:K42"/>
    <mergeCell ref="G46:J46"/>
    <mergeCell ref="D42:E42"/>
    <mergeCell ref="F42:G42"/>
    <mergeCell ref="H42:I42"/>
    <mergeCell ref="C50:F50"/>
    <mergeCell ref="C26:C27"/>
    <mergeCell ref="D38:E38"/>
    <mergeCell ref="D39:E39"/>
    <mergeCell ref="D40:E40"/>
    <mergeCell ref="F38:G38"/>
    <mergeCell ref="F39:G39"/>
    <mergeCell ref="F40:G40"/>
    <mergeCell ref="B42:C42"/>
    <mergeCell ref="C46:F46"/>
    <mergeCell ref="C47:F47"/>
    <mergeCell ref="C49:F49"/>
    <mergeCell ref="C48:F48"/>
    <mergeCell ref="D26:F26"/>
    <mergeCell ref="G26:I26"/>
    <mergeCell ref="H2:O2"/>
    <mergeCell ref="B3:O3"/>
    <mergeCell ref="H39:I39"/>
    <mergeCell ref="B25:C25"/>
    <mergeCell ref="B33:C33"/>
    <mergeCell ref="B26:B27"/>
    <mergeCell ref="H38:I38"/>
    <mergeCell ref="J38:K38"/>
    <mergeCell ref="J39:K39"/>
    <mergeCell ref="D25:F25"/>
    <mergeCell ref="G25:I25"/>
    <mergeCell ref="J25:L25"/>
    <mergeCell ref="M25:O25"/>
    <mergeCell ref="J26:L26"/>
    <mergeCell ref="M26:O26"/>
  </mergeCells>
  <pageMargins left="0.23622047244094499" right="0.23622047244094499" top="0.196850393700787" bottom="0.196850393700787" header="0.31496062992126" footer="0.31496062992126"/>
  <pageSetup paperSize="9" scale="5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680C-3651-4C63-A4E2-FDD24900EADA}">
  <dimension ref="A1:B6"/>
  <sheetViews>
    <sheetView workbookViewId="0">
      <selection activeCell="E4" sqref="E4"/>
    </sheetView>
  </sheetViews>
  <sheetFormatPr defaultRowHeight="14.4" x14ac:dyDescent="0.3"/>
  <cols>
    <col min="1" max="1" width="3.21875" customWidth="1"/>
    <col min="2" max="2" width="154.109375" customWidth="1"/>
  </cols>
  <sheetData>
    <row r="1" spans="1:2" ht="19.2" customHeight="1" x14ac:dyDescent="0.3">
      <c r="A1" s="47" t="s">
        <v>52</v>
      </c>
      <c r="B1" s="48"/>
    </row>
    <row r="2" spans="1:2" ht="132" customHeight="1" x14ac:dyDescent="0.3">
      <c r="A2" s="44">
        <v>1</v>
      </c>
      <c r="B2" s="45" t="s">
        <v>48</v>
      </c>
    </row>
    <row r="3" spans="1:2" x14ac:dyDescent="0.3">
      <c r="A3" s="76"/>
      <c r="B3" s="77"/>
    </row>
    <row r="4" spans="1:2" ht="159" customHeight="1" x14ac:dyDescent="0.3">
      <c r="A4" s="44">
        <v>2</v>
      </c>
      <c r="B4" s="45" t="s">
        <v>49</v>
      </c>
    </row>
    <row r="5" spans="1:2" x14ac:dyDescent="0.3">
      <c r="A5" s="76"/>
      <c r="B5" s="77"/>
    </row>
    <row r="6" spans="1:2" ht="123.75" customHeight="1" x14ac:dyDescent="0.3">
      <c r="A6" s="44">
        <v>3</v>
      </c>
      <c r="B6" s="45" t="s">
        <v>50</v>
      </c>
    </row>
  </sheetData>
  <mergeCells count="2">
    <mergeCell ref="A3:B3"/>
    <mergeCell ref="A5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9828ad-a2df-401b-bb12-97607508d670">
      <Terms xmlns="http://schemas.microsoft.com/office/infopath/2007/PartnerControls"/>
    </lcf76f155ced4ddcb4097134ff3c332f>
    <TaxCatchAll xmlns="fe105e30-100d-42aa-9e2e-cd11cca62145" xsi:nil="true"/>
    <SharedWithUsers xmlns="fe105e30-100d-42aa-9e2e-cd11cca62145">
      <UserInfo>
        <DisplayName>Humeniuk Natalia</DisplayName>
        <AccountId>12</AccountId>
        <AccountType/>
      </UserInfo>
      <UserInfo>
        <DisplayName>Надія Ямненко</DisplayName>
        <AccountId>120</AccountId>
        <AccountType/>
      </UserInfo>
      <UserInfo>
        <DisplayName>Леся Олійник</DisplayName>
        <AccountId>57</AccountId>
        <AccountType/>
      </UserInfo>
      <UserInfo>
        <DisplayName>Oleksandr Mostbauer</DisplayName>
        <AccountId>9</AccountId>
        <AccountType/>
      </UserInfo>
      <UserInfo>
        <DisplayName>Margarita Lutsenko</DisplayName>
        <AccountId>24</AccountId>
        <AccountType/>
      </UserInfo>
      <UserInfo>
        <DisplayName>Olena Krut</DisplayName>
        <AccountId>227</AccountId>
        <AccountType/>
      </UserInfo>
      <UserInfo>
        <DisplayName>Хмелюк Олена</DisplayName>
        <AccountId>390</AccountId>
        <AccountType/>
      </UserInfo>
      <UserInfo>
        <DisplayName>Оксана Стеценко</DisplayName>
        <AccountId>74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7AA01E42EA148BA4F86DEC5715703" ma:contentTypeVersion="15" ma:contentTypeDescription="Create a new document." ma:contentTypeScope="" ma:versionID="59d44af075fee5a876d19228e8fb824f">
  <xsd:schema xmlns:xsd="http://www.w3.org/2001/XMLSchema" xmlns:xs="http://www.w3.org/2001/XMLSchema" xmlns:p="http://schemas.microsoft.com/office/2006/metadata/properties" xmlns:ns2="ef9828ad-a2df-401b-bb12-97607508d670" xmlns:ns3="fe105e30-100d-42aa-9e2e-cd11cca62145" targetNamespace="http://schemas.microsoft.com/office/2006/metadata/properties" ma:root="true" ma:fieldsID="972266ab8695a2beacc88c3e82fb55a4" ns2:_="" ns3:_="">
    <xsd:import namespace="ef9828ad-a2df-401b-bb12-97607508d670"/>
    <xsd:import namespace="fe105e30-100d-42aa-9e2e-cd11cca621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28ad-a2df-401b-bb12-97607508d6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5f02cea-a3a8-4e6d-8be5-ced81e355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05e30-100d-42aa-9e2e-cd11cca6214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3cdbe77-e837-40fb-ab80-40356592efa7}" ma:internalName="TaxCatchAll" ma:showField="CatchAllData" ma:web="fe105e30-100d-42aa-9e2e-cd11cca62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3F20DD-FBEC-4796-B90E-03AAE820C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A4AB36-9F5E-4269-8A6B-05B6524245A1}">
  <ds:schemaRefs>
    <ds:schemaRef ds:uri="http://schemas.microsoft.com/office/2006/metadata/properties"/>
    <ds:schemaRef ds:uri="http://schemas.microsoft.com/office/infopath/2007/PartnerControls"/>
    <ds:schemaRef ds:uri="ef9828ad-a2df-401b-bb12-97607508d670"/>
    <ds:schemaRef ds:uri="fe105e30-100d-42aa-9e2e-cd11cca62145"/>
  </ds:schemaRefs>
</ds:datastoreItem>
</file>

<file path=customXml/itemProps3.xml><?xml version="1.0" encoding="utf-8"?>
<ds:datastoreItem xmlns:ds="http://schemas.openxmlformats.org/officeDocument/2006/customXml" ds:itemID="{7A87FBAE-8833-493E-A163-7D07DCA24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28ad-a2df-401b-bb12-97607508d670"/>
    <ds:schemaRef ds:uri="fe105e30-100d-42aa-9e2e-cd11cca621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Strategic plan</vt:lpstr>
      <vt:lpstr>Вимоги до презентації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Олена Круть</dc:creator>
  <cp:keywords/>
  <dc:description/>
  <cp:lastModifiedBy>Yuliia Danylenko</cp:lastModifiedBy>
  <cp:revision/>
  <dcterms:created xsi:type="dcterms:W3CDTF">2024-02-09T13:52:35Z</dcterms:created>
  <dcterms:modified xsi:type="dcterms:W3CDTF">2025-01-07T08:55:51Z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0x0101000477AA01E42EA148BA4F86DEC5715703</vt:lpwstr>
  </property>
  <property fmtid="{D5CDD505-2E9C-101B-9397-08002B2CF9AE}" pid="3" name="MediaServiceImageTags">
    <vt:lpwstr/>
  </property>
</Properties>
</file>