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ЭтаКнига" defaultThemeVersion="124226"/>
  <xr:revisionPtr revIDLastSave="505" documentId="8_{FFAFC6D8-1066-41A0-9F15-4FE8D22119CD}" xr6:coauthVersionLast="47" xr6:coauthVersionMax="47" xr10:uidLastSave="{FE0A7C3E-21CF-4DC2-A934-A1AB6688A447}"/>
  <bookViews>
    <workbookView xWindow="28680" yWindow="-120" windowWidth="29040" windowHeight="15720" xr2:uid="{00000000-000D-0000-FFFF-FFFF00000000}"/>
  </bookViews>
  <sheets>
    <sheet name="Цінова пропозиція" sheetId="8" r:id="rId1"/>
  </sheets>
  <definedNames>
    <definedName name="_xlnm._FilterDatabase" localSheetId="0" hidden="1">'Цінова пропозиція'!$A$17:$IO$149</definedName>
    <definedName name="_xlnm.Print_Area" localSheetId="0">'Цінова пропозиція'!$A$1:$H$484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4" i="8" l="1"/>
  <c r="E403" i="8"/>
  <c r="F402" i="8"/>
  <c r="F400" i="8"/>
  <c r="F399" i="8"/>
  <c r="F397" i="8"/>
  <c r="F396" i="8"/>
  <c r="F395" i="8"/>
  <c r="F394" i="8"/>
  <c r="F393" i="8"/>
  <c r="F392" i="8"/>
  <c r="F390" i="8"/>
  <c r="F391" i="8"/>
  <c r="F389" i="8"/>
  <c r="F388" i="8"/>
  <c r="F386" i="8"/>
  <c r="F385" i="8"/>
  <c r="F381" i="8"/>
  <c r="F379" i="8"/>
  <c r="E375" i="8"/>
  <c r="F374" i="8"/>
  <c r="F372" i="8"/>
  <c r="F371" i="8"/>
  <c r="F370" i="8"/>
  <c r="F369" i="8"/>
  <c r="F368" i="8"/>
  <c r="F367" i="8"/>
  <c r="F366" i="8"/>
  <c r="F365" i="8"/>
  <c r="F364" i="8"/>
  <c r="F361" i="8"/>
  <c r="F360" i="8"/>
  <c r="F355" i="8"/>
  <c r="F353" i="8"/>
  <c r="F352" i="8"/>
  <c r="F351" i="8"/>
  <c r="F350" i="8"/>
  <c r="F349" i="8"/>
  <c r="F348" i="8"/>
  <c r="F347" i="8"/>
  <c r="F346" i="8"/>
  <c r="F345" i="8"/>
  <c r="F342" i="8"/>
  <c r="F341" i="8"/>
  <c r="E337" i="8"/>
  <c r="F336" i="8"/>
  <c r="F334" i="8"/>
  <c r="F333" i="8"/>
  <c r="F332" i="8"/>
  <c r="F331" i="8"/>
  <c r="F328" i="8"/>
  <c r="F327" i="8"/>
  <c r="E323" i="8"/>
  <c r="F322" i="8"/>
  <c r="F320" i="8"/>
  <c r="F319" i="8"/>
  <c r="F318" i="8"/>
  <c r="F317" i="8"/>
  <c r="F316" i="8"/>
  <c r="F315" i="8"/>
  <c r="F314" i="8"/>
  <c r="F313" i="8"/>
  <c r="F312" i="8"/>
  <c r="F309" i="8"/>
  <c r="F308" i="8"/>
  <c r="E304" i="8"/>
  <c r="F303" i="8"/>
  <c r="F301" i="8"/>
  <c r="F300" i="8"/>
  <c r="F299" i="8"/>
  <c r="F298" i="8"/>
  <c r="F297" i="8"/>
  <c r="F296" i="8"/>
  <c r="F295" i="8"/>
  <c r="F294" i="8"/>
  <c r="F293" i="8"/>
  <c r="F290" i="8"/>
  <c r="F289" i="8"/>
  <c r="E285" i="8"/>
  <c r="F284" i="8"/>
  <c r="F282" i="8"/>
  <c r="F281" i="8"/>
  <c r="F280" i="8"/>
  <c r="F279" i="8"/>
  <c r="F278" i="8"/>
  <c r="F277" i="8"/>
  <c r="F276" i="8"/>
  <c r="F275" i="8"/>
  <c r="F274" i="8"/>
  <c r="F271" i="8"/>
  <c r="F270" i="8"/>
  <c r="E266" i="8"/>
  <c r="F265" i="8"/>
  <c r="F263" i="8"/>
  <c r="F262" i="8"/>
  <c r="F261" i="8"/>
  <c r="F260" i="8"/>
  <c r="F259" i="8"/>
  <c r="F258" i="8"/>
  <c r="F257" i="8"/>
  <c r="F256" i="8"/>
  <c r="F255" i="8"/>
  <c r="F252" i="8"/>
  <c r="F251" i="8"/>
  <c r="E247" i="8"/>
  <c r="F246" i="8"/>
  <c r="F244" i="8"/>
  <c r="F243" i="8"/>
  <c r="F242" i="8"/>
  <c r="F241" i="8"/>
  <c r="F239" i="8"/>
  <c r="F238" i="8"/>
  <c r="F237" i="8"/>
  <c r="F236" i="8"/>
  <c r="F235" i="8"/>
  <c r="F234" i="8"/>
  <c r="F233" i="8"/>
  <c r="F232" i="8"/>
  <c r="F229" i="8"/>
  <c r="F227" i="8"/>
  <c r="F226" i="8"/>
  <c r="E222" i="8"/>
  <c r="F221" i="8"/>
  <c r="F219" i="8"/>
  <c r="F218" i="8"/>
  <c r="F217" i="8"/>
  <c r="F216" i="8"/>
  <c r="F215" i="8"/>
  <c r="F214" i="8"/>
  <c r="F213" i="8"/>
  <c r="F211" i="8"/>
  <c r="F212" i="8"/>
  <c r="F208" i="8"/>
  <c r="F207" i="8"/>
  <c r="E203" i="8"/>
  <c r="F202" i="8"/>
  <c r="F200" i="8"/>
  <c r="F199" i="8"/>
  <c r="F198" i="8"/>
  <c r="F197" i="8"/>
  <c r="F196" i="8"/>
  <c r="F195" i="8"/>
  <c r="F194" i="8"/>
  <c r="F193" i="8"/>
  <c r="F192" i="8"/>
  <c r="F189" i="8"/>
  <c r="F188" i="8"/>
  <c r="E184" i="8"/>
  <c r="F183" i="8"/>
  <c r="F181" i="8"/>
  <c r="F180" i="8"/>
  <c r="F179" i="8"/>
  <c r="F178" i="8"/>
  <c r="F177" i="8"/>
  <c r="F176" i="8"/>
  <c r="F175" i="8"/>
  <c r="F174" i="8"/>
  <c r="F173" i="8"/>
  <c r="F170" i="8"/>
  <c r="F169" i="8"/>
  <c r="E165" i="8"/>
  <c r="F164" i="8"/>
  <c r="F161" i="8"/>
  <c r="F160" i="8"/>
  <c r="F159" i="8"/>
  <c r="F158" i="8"/>
  <c r="F157" i="8"/>
  <c r="F156" i="8"/>
  <c r="F155" i="8"/>
  <c r="F154" i="8"/>
  <c r="F153" i="8"/>
  <c r="F150" i="8"/>
  <c r="F149" i="8"/>
  <c r="E145" i="8"/>
  <c r="F144" i="8"/>
  <c r="F142" i="8"/>
  <c r="F141" i="8"/>
  <c r="F140" i="8"/>
  <c r="F139" i="8"/>
  <c r="F138" i="8"/>
  <c r="F137" i="8"/>
  <c r="F136" i="8"/>
  <c r="F135" i="8"/>
  <c r="F134" i="8"/>
  <c r="F133" i="8"/>
  <c r="F132" i="8"/>
  <c r="F130" i="8"/>
  <c r="F129" i="8"/>
  <c r="F128" i="8"/>
  <c r="F127" i="8"/>
  <c r="F126" i="8"/>
  <c r="F124" i="8"/>
  <c r="F125" i="8"/>
  <c r="F123" i="8"/>
  <c r="F120" i="8"/>
  <c r="F119" i="8"/>
  <c r="F118" i="8"/>
  <c r="F116" i="8"/>
  <c r="F115" i="8"/>
  <c r="E111" i="8"/>
  <c r="F110" i="8"/>
  <c r="F108" i="8"/>
  <c r="F107" i="8"/>
  <c r="F106" i="8"/>
  <c r="F105" i="8"/>
  <c r="F104" i="8"/>
  <c r="F103" i="8"/>
  <c r="F102" i="8"/>
  <c r="F101" i="8"/>
  <c r="F100" i="8"/>
  <c r="F97" i="8"/>
  <c r="F96" i="8"/>
  <c r="F91" i="8"/>
  <c r="F89" i="8"/>
  <c r="F88" i="8"/>
  <c r="F87" i="8"/>
  <c r="F86" i="8"/>
  <c r="F85" i="8"/>
  <c r="F84" i="8"/>
  <c r="F83" i="8"/>
  <c r="F82" i="8"/>
  <c r="F81" i="8"/>
  <c r="F78" i="8"/>
  <c r="F77" i="8"/>
  <c r="F72" i="8"/>
  <c r="F70" i="8"/>
  <c r="F69" i="8"/>
  <c r="F68" i="8"/>
  <c r="F67" i="8"/>
  <c r="F66" i="8"/>
  <c r="F65" i="8"/>
  <c r="F64" i="8"/>
  <c r="F63" i="8"/>
  <c r="F62" i="8"/>
  <c r="F59" i="8"/>
  <c r="F58" i="8"/>
  <c r="E54" i="8"/>
  <c r="F53" i="8"/>
  <c r="F51" i="8"/>
  <c r="F50" i="8"/>
  <c r="F49" i="8"/>
  <c r="F48" i="8"/>
  <c r="F47" i="8"/>
  <c r="F46" i="8"/>
  <c r="F45" i="8"/>
  <c r="F43" i="8"/>
  <c r="F44" i="8"/>
  <c r="F40" i="8"/>
  <c r="F39" i="8"/>
  <c r="E35" i="8"/>
  <c r="F34" i="8"/>
  <c r="F32" i="8"/>
  <c r="F31" i="8"/>
  <c r="F30" i="8"/>
  <c r="F29" i="8"/>
  <c r="F28" i="8"/>
  <c r="F27" i="8"/>
  <c r="F26" i="8"/>
  <c r="F25" i="8"/>
  <c r="F21" i="8"/>
  <c r="F20" i="8"/>
  <c r="E356" i="8" l="1"/>
  <c r="E73" i="8"/>
  <c r="E92" i="8"/>
</calcChain>
</file>

<file path=xl/sharedStrings.xml><?xml version="1.0" encoding="utf-8"?>
<sst xmlns="http://schemas.openxmlformats.org/spreadsheetml/2006/main" count="644" uniqueCount="130">
  <si>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</si>
  <si>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</si>
  <si>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</si>
  <si>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</si>
  <si>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</si>
  <si>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</si>
  <si>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посада,e-mail, контактний телефон).</t>
  </si>
  <si>
    <r>
      <rPr>
        <b/>
        <i/>
        <sz val="11"/>
        <color theme="1"/>
        <rFont val="Times New Roman"/>
        <family val="1"/>
        <charset val="204"/>
      </rPr>
      <t>"Надаючи свою тендерну пропозицію, наша компанія погоджується з наступними вимогами до будівельних матеріалів: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1. Якість та відповідність стандартам: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державним стандартам та технічним умовам, що підтверджується сертифікатами якості.
</t>
    </r>
    <r>
      <rPr>
        <b/>
        <i/>
        <sz val="11"/>
        <color theme="1"/>
        <rFont val="Times New Roman"/>
        <family val="1"/>
        <charset val="204"/>
      </rPr>
      <t>2. Міцність та довговічність:</t>
    </r>
    <r>
      <rPr>
        <i/>
        <sz val="11"/>
        <color theme="1"/>
        <rFont val="Times New Roman"/>
        <family val="1"/>
        <charset val="204"/>
      </rPr>
      <t xml:space="preserve"> Матеріали повинні мати високу міцність та довговічність, щоб забезпечити надійність конструкцій.
</t>
    </r>
    <r>
      <rPr>
        <b/>
        <i/>
        <sz val="11"/>
        <color theme="1"/>
        <rFont val="Times New Roman"/>
        <family val="1"/>
        <charset val="204"/>
      </rPr>
      <t xml:space="preserve">3. Екологічність: </t>
    </r>
    <r>
      <rPr>
        <i/>
        <sz val="11"/>
        <color theme="1"/>
        <rFont val="Times New Roman"/>
        <family val="1"/>
        <charset val="204"/>
      </rPr>
      <t xml:space="preserve">Використання матеріалів, які не шкодять навколишньому середовищу та здоров’ю людей.
</t>
    </r>
    <r>
      <rPr>
        <b/>
        <i/>
        <sz val="11"/>
        <color theme="1"/>
        <rFont val="Times New Roman"/>
        <family val="1"/>
        <charset val="204"/>
      </rPr>
      <t>4. Вогнестійкість: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вимогам пожежної безпеки.
</t>
    </r>
    <r>
      <rPr>
        <b/>
        <i/>
        <sz val="11"/>
        <color theme="1"/>
        <rFont val="Times New Roman"/>
        <family val="1"/>
        <charset val="204"/>
      </rPr>
      <t xml:space="preserve">5. Тепло- та звукоізоляція: </t>
    </r>
    <r>
      <rPr>
        <i/>
        <sz val="11"/>
        <color theme="1"/>
        <rFont val="Times New Roman"/>
        <family val="1"/>
        <charset val="204"/>
      </rPr>
      <t xml:space="preserve">Матеріали повинні забезпечувати необхідний рівень тепло- та звукоізоляції.
</t>
    </r>
    <r>
      <rPr>
        <b/>
        <i/>
        <sz val="11"/>
        <color theme="1"/>
        <rFont val="Times New Roman"/>
        <family val="1"/>
        <charset val="204"/>
      </rPr>
      <t xml:space="preserve">6. Стійкість до впливу зовнішніх факторів: </t>
    </r>
    <r>
      <rPr>
        <i/>
        <sz val="11"/>
        <color theme="1"/>
        <rFont val="Times New Roman"/>
        <family val="1"/>
        <charset val="204"/>
      </rPr>
      <t>Матеріали повинні бути стійкими до впливу вологи, температурних коливань, ультрафіолетового випромінювання та інших зовнішніх факторів.</t>
    </r>
  </si>
  <si>
    <t>№ п/п</t>
  </si>
  <si>
    <t>Технічні характеристики та опис</t>
  </si>
  <si>
    <t>Одиниця вимірювання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</si>
  <si>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</si>
  <si>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</si>
  <si>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</si>
  <si>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 xml:space="preserve">Розділ №1.  Монтажні роботи </t>
  </si>
  <si>
    <t>м2</t>
  </si>
  <si>
    <t>Укладання плитки (ванна кімната)</t>
  </si>
  <si>
    <t>Плитка (для ванної кімнати)</t>
  </si>
  <si>
    <t>Клей для плитки</t>
  </si>
  <si>
    <t>кг</t>
  </si>
  <si>
    <t>Затирання швів</t>
  </si>
  <si>
    <t>Затирка для швів</t>
  </si>
  <si>
    <t>Грунтовка</t>
  </si>
  <si>
    <t>Фарба водоємульсійна</t>
  </si>
  <si>
    <t>м.п.</t>
  </si>
  <si>
    <t>Двері:</t>
  </si>
  <si>
    <t>Заповнення дверних міжкімнатних прорізів готовими дверними блоками площею більше 3 м2 у кам'яних стінах</t>
  </si>
  <si>
    <t xml:space="preserve">Двері міжкімнатні 0,8*2,1 </t>
  </si>
  <si>
    <t>шт</t>
  </si>
  <si>
    <t>Піна монтажна</t>
  </si>
  <si>
    <t>Анкер 10*100</t>
  </si>
  <si>
    <t>ІНШІ СУПУТНІ ТА НЕВРАХОВАНІ ВИТРАТИ</t>
  </si>
  <si>
    <t>Інші супутні та невраховані роботи, матеріали</t>
  </si>
  <si>
    <t>Сума, грн., з ПДВ</t>
  </si>
  <si>
    <t xml:space="preserve">Розділ №1.  Демонтажні роботи </t>
  </si>
  <si>
    <t>Стеля:</t>
  </si>
  <si>
    <t xml:space="preserve">Очищення та дезинфекція стелі від грибка та плісняви </t>
  </si>
  <si>
    <t>Зачистка стелі під шпаклювання</t>
  </si>
  <si>
    <t>Стіни:</t>
  </si>
  <si>
    <t xml:space="preserve">Очищення та дезинфекція стін від грибка та плісняви </t>
  </si>
  <si>
    <t>Зачистка стін під шпаклювання</t>
  </si>
  <si>
    <t>Демонтаж старих міжкімнатних дверних блоків</t>
  </si>
  <si>
    <t xml:space="preserve">Розділ №2.  Монтажні роботи </t>
  </si>
  <si>
    <t>Грунтування поверхні під шпаклювання</t>
  </si>
  <si>
    <t>Шпаклювання поверхні під фарбування</t>
  </si>
  <si>
    <t>Шпаклівка стартова</t>
  </si>
  <si>
    <t>Шпаклівка фінішна</t>
  </si>
  <si>
    <t>Грунтування поверхні під фарбування</t>
  </si>
  <si>
    <t>Фарбування</t>
  </si>
  <si>
    <t>Шпаклювання поверхні під поклейку шпалер</t>
  </si>
  <si>
    <t>Обклеювання стін паперовими шпалерами</t>
  </si>
  <si>
    <t>Демонтаж дверних коробок в кам'яних стінах з відбиванням штукатурки в укосах</t>
  </si>
  <si>
    <t>Заповнення дверних прорізів готовими дверними блоками площею більше 3 м2 у кам'яних стінах</t>
  </si>
  <si>
    <t>Покрівля:</t>
  </si>
  <si>
    <t>Демонтаж верхнього шару покрівельного килима , рубероїд РКП</t>
  </si>
  <si>
    <t>Монтаж покрівлі, без заміни опорних конструкцій та стропильних систем</t>
  </si>
  <si>
    <t>Монтаж верхнього шару покрівельного килима</t>
  </si>
  <si>
    <t>Рубероїд РКП</t>
  </si>
  <si>
    <t xml:space="preserve">Монтаж покрівельних фіброцементних хвилястих безазбестових листів </t>
  </si>
  <si>
    <t>Безазбестовий фіброцементний щифер кольоровий 1750х1130</t>
  </si>
  <si>
    <t>Кріплення для монтажу фіброцементних листів</t>
  </si>
  <si>
    <t>№1. Поточноий ремонт приватної оселі», Корнієць Михайло Трохимович за адресою: Київська область, Бучанський район, с. Ворзель, вул. Світанкова, буд. 14а</t>
  </si>
  <si>
    <t>№2. Поточноий ремонт приватної оселі», 
Гаєвий Олександр Олександрович за адресою: Київська область, Бучанський район, с. Ворзель, вул. Світанкова, буд. 10</t>
  </si>
  <si>
    <t>Демонтаж покрівельних азбестоцементних хвилястих листів</t>
  </si>
  <si>
    <t>Демонтаж зовнішнього дверного блоку (1000х2000)</t>
  </si>
  <si>
    <t>Деталь спрощена реброва 200 , довжина 0,5м</t>
  </si>
  <si>
    <t>Деталь конькова КС-2 , розміри 1130х385 мм</t>
  </si>
  <si>
    <t>Заглушка конькова</t>
  </si>
  <si>
    <t>Двері зовнішні металеві 1,0*2,0</t>
  </si>
  <si>
    <t>№3. Поточноий ремонт приватної оселі», Жоломко Ольга Іванівна за адресою: Київська область, Бучанський район, с. Ворзель, вул. Світанкова, буд. 8</t>
  </si>
  <si>
    <t>№4. Поточноий ремонт приватної оселі», Баклан Олена Євгенівна за адресою: Київська область, Бучанський район, с. Ворзель, вул. Петрівська, буд. 23</t>
  </si>
  <si>
    <t>Демонтаж плитки керамічної на стінах (ванна кімната)</t>
  </si>
  <si>
    <t>№5. Поточноий ремонт приватної оселі», Кінаш Максим Олександрович за адресою: Київська область, Бучанський район, с. Ворзель, вул. Петрівська, буд. 15а</t>
  </si>
  <si>
    <t>Шпаклювання поверхні з армуючим шаром склосітки</t>
  </si>
  <si>
    <t>Склосітка штукатурна BauGut 5х5 160 г/кв.м рулон 50 кв.м або аналог</t>
  </si>
  <si>
    <t xml:space="preserve">Фарба водоємульсійна </t>
  </si>
  <si>
    <t>№6. Поточноий ремонт приватної оселі», Кінаш Катерина Олексіївна за адресою: Київська область, Бучанський район, с. Ворзель, вул. Петрівська, буд. 15</t>
  </si>
  <si>
    <t>№7. Поточноий ремонт приватної оселі», Картоножкін Віталій Анатолійович за адресою: Київська область, Бучанський район, с. Ворзель, вул. Петрівська, буд. 12</t>
  </si>
  <si>
    <t>Фарба водоємульсійна (жовта)</t>
  </si>
  <si>
    <t>№8. Поточноий ремонт приватної оселі», Коленацька Галина Віталіївна за адресою: Київська область, Бучанський район, с. Ворзель, вул. Кичеєвська, буд. 44/25</t>
  </si>
  <si>
    <t>№9. Поточноий ремонт приватної оселі», Нішта Ігор Лукіч за адресою: Київська область, Бучанський район, с. Ворзель, вул. Кичеєвська, буд. 38</t>
  </si>
  <si>
    <t>№10. Поточний ремонт приватної оселі»  Конфорович Олена Василівна за адресою: Київська область , Бучанський район,  село Буда-Бабинецька, вул. Незалежності, буд. 108</t>
  </si>
  <si>
    <t>№11. Поточноий ремонт приватної оселі, Шалюта Олександр Олександрович за адресою:Київська область , Бучанський район,  село Буда-Бабинецька, вул. Незалежності, буд. 107</t>
  </si>
  <si>
    <t>№12. Поточний ремонт приватної оселі , Конфорович Олександр Олегович за адресою: Київська область , Бучанський район,  село Буда-Бабинецька, вул. Незалежності, буд. 106</t>
  </si>
  <si>
    <t>№13. Поточний ремонт приватної оселі,  Рудницька Наталія Петрівна за адресою: Київська область , Бучанський район,  село Буда-Бабинецька, вул. Незалежності, буд. 104</t>
  </si>
  <si>
    <t>№14. «Поточний ремонт приватної оселі»  Савченко Г.А. за адресою: Київська область , Бучанський район,  село Буда-Бабинецька, вул. Незалежності, буд. 103</t>
  </si>
  <si>
    <t>№15.  «Поточний ремонт приватної оселі» Кушнiренко Анатолий Анатолiйович за адресою: Київська область , Бучанський район,  село Буда-Бабинецька, вул. Незалежності, буд. 100</t>
  </si>
  <si>
    <t>№16. «Поточний ремонт приватної оселі»  Нiкiтенко Володимир Олександрович за адресою: Київська область , Бучанський район,  село Буда-Бабинецька, вул. Незалежності, буд. 97</t>
  </si>
  <si>
    <t>№17. «Поточний ремонт приватної оселі»  Макарова Людмила Станиславiславiвна за адресою: Київська область , Бучанський район,  село Буда-Бабинецька, вул. Незалежності, буд. 96</t>
  </si>
  <si>
    <t>№18. Поточний ремонт приватної оселі»  Яременко Ганна Олексiiвна за адресою: Київська область , Бучанський район,  село Буда-Бабинецька, вул. Незалежності, буд. 93</t>
  </si>
  <si>
    <t>№19. «Поточноий ремонт приватної оселі», Князєв Ігор Олександрович за адресою:Київська область , Бучанський район,  село Буда-Бабинецька, вул. Незалежності, буд. 92</t>
  </si>
  <si>
    <t xml:space="preserve">Очищення зовнішньої стіни від декоративної штукатурки </t>
  </si>
  <si>
    <t>Інженерні системи:</t>
  </si>
  <si>
    <t xml:space="preserve">Демонтаж сталевого радіатору опалення </t>
  </si>
  <si>
    <t xml:space="preserve">Влаштування підшиву покрівлі софітами </t>
  </si>
  <si>
    <t>Софіти для підшиву даху 300х3000 (0,9 м2) золотий дуб</t>
  </si>
  <si>
    <t>Влаштування повздовжніх  штроб в цегляній кладці  для монтажу закладних деталей , товщиною 10 мм , глибиною 10 мм</t>
  </si>
  <si>
    <t>Влаштування металевої арматури в повздовжню штробу</t>
  </si>
  <si>
    <t>Арматура A240 Д8</t>
  </si>
  <si>
    <t>Заповнення повздовжньої штроби ремонтною сумішу MINOTOP 25 або аналог</t>
  </si>
  <si>
    <t>Нанесення грунтовки глибокого проникнення Ceresit CT17 або аналог</t>
  </si>
  <si>
    <t>л</t>
  </si>
  <si>
    <t>Нанесення захисного армуючого шару зі скловолокна та клеючого розчину</t>
  </si>
  <si>
    <t xml:space="preserve">Нанесення грунтовки Baumit UniPrimer або аналог </t>
  </si>
  <si>
    <t>Нанесення декоративної штукатурки 1,5 к типу короїд</t>
  </si>
  <si>
    <t xml:space="preserve">Нанесення силіконової фасадної фарби </t>
  </si>
  <si>
    <t>Силіконова фасадна фарба жовта</t>
  </si>
  <si>
    <t>Влаштування сталевого радіатору опалення 500х1000</t>
  </si>
  <si>
    <t>Радіатор опалення сталевий 500х1000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</si>
  <si>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</si>
  <si>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або повністю її відмінити в залежності від наявного фінансування.</t>
  </si>
  <si>
    <t>Надаючи свою пропозицію, ми  підтверджуємо ознайомлення з кваліфікаційними та технічними вимогами конкурсу, викладеними в Запиті та Додатках до нього, та беззастережно їх приймаємо, гарантуючи неухильне дотримання у разі перемоги.</t>
  </si>
  <si>
    <t>П.І.Б.</t>
  </si>
  <si>
    <t>Підпис</t>
  </si>
  <si>
    <t>Печатка</t>
  </si>
  <si>
    <t>Дата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</si>
  <si>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</si>
  <si>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Всього вартість грн., з ПДВ</t>
  </si>
  <si>
    <t xml:space="preserve"> ** Закупівля відбувається одним лотом
*** Орієнтовна гранична вартість договору встановлена на рівні 1 940 000,00 грн.</t>
  </si>
  <si>
    <t>Ми погоджуємося зафіксувати цінову пропозицію на термін в 90 календарних днів з моменту подачі (до моменту підписання Договору) та до повного завершення робіт.</t>
  </si>
  <si>
    <t>Надаючи свою цінову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</si>
  <si>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</si>
  <si>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цінової пропозиції</t>
  </si>
  <si>
    <r>
      <rPr>
        <b/>
        <i/>
        <sz val="11"/>
        <color rgb="FF0F243E"/>
        <rFont val="Times New Roman"/>
        <family val="1"/>
        <charset val="204"/>
      </rPr>
      <t>Примітки для Учасника:</t>
    </r>
    <r>
      <rPr>
        <i/>
        <sz val="11"/>
        <color rgb="FF0F243E"/>
        <rFont val="Times New Roman"/>
        <family val="1"/>
        <charset val="204"/>
      </rPr>
      <t xml:space="preserve">
-Учасник несе відповідальність за правильність розрахованих одиничних розцінок та загальної вартості робіт, за коректність всіх формул та розрахунків у даній формі, зміна або корегування
 вартості після розкриття пропозицій не допускається.
-Вартість одиниць робіт, матеріалів та загальну вартість пропозиції потрібно заповнювати у гривнях, зазначаючи цифрове значення, яке має не більше двох знаків після коми.
-Учасник має надати пропозицію у формі даного додатку з підписом та печаткою у форматі pdf  та  у форматі, доступному для редагування - у програмі Excel.
-Цінова пропозиція приймається до розгляду виключно згідно форми даного Додатку.</t>
    </r>
  </si>
  <si>
    <r>
      <t xml:space="preserve">Термін виконання робіт, </t>
    </r>
    <r>
      <rPr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</si>
  <si>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Додаток 2 до Запиту</t>
  </si>
  <si>
    <t>________________________________(Повна назва Учасника) надає свою цінову пропозицію щодо участі у тендері на закупівлю поточного ремонту домоволодінь в селищах Бучанського району, Київської області.</t>
  </si>
  <si>
    <r>
      <rPr>
        <b/>
        <i/>
        <sz val="11"/>
        <color theme="1"/>
        <rFont val="Times New Roman"/>
        <family val="1"/>
        <charset val="204"/>
      </rPr>
      <t xml:space="preserve">"Надаючи свою цінову пропозицію, наша компанія погоджується з наступними вимогами даної закупівлі: </t>
    </r>
    <r>
      <rPr>
        <i/>
        <sz val="11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цінової пропозиції. В таблиці вказана чиста площа будівельних конструкцій без технологічних напусків та відходів що можуть утворитися в процесі монтажних робіт. 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 по поточному лоту(розділу), він повинен врахувати ці витрати у власній пропозиції.
2. Матеріали для виконання даного переліку забезпечує підрядник (якщо договірною ціною не передбачене інше).
3. Ціна пропозиції враховує усі податки, мита, інше у відповідності до законодавства України. 
4. У випадку змін в митному законодавстві, вартість робіт не змінюється.
5. </t>
    </r>
    <r>
      <rPr>
        <b/>
        <i/>
        <sz val="11"/>
        <color theme="1"/>
        <rFont val="Times New Roman"/>
        <family val="1"/>
        <charset val="204"/>
      </rPr>
      <t xml:space="preserve">Ціна пропозиції враховує інші необхідні витрати </t>
    </r>
    <r>
      <rPr>
        <i/>
        <sz val="11"/>
        <color theme="1"/>
        <rFont val="Times New Roman"/>
        <family val="1"/>
        <charset val="204"/>
      </rPr>
      <t xml:space="preserve">включаючи, але не обмежуючись, усі загальнобудівельні (побутове містечко, необхідні підключення до енергомереж, тощо), адміністративні, інші подібні витрати, забезпечення вимог (норм) та засобів реалізації охорони праці, підтримання майданчика та робочих місць у чистоті, вивіз сміття, що утворилось в процесі виконання робіт, перебазування техніки, влаштування тимчасового освітлення, прибуток, тощо.
6. </t>
    </r>
    <r>
      <rPr>
        <b/>
        <i/>
        <sz val="11"/>
        <color theme="1"/>
        <rFont val="Times New Roman"/>
        <family val="1"/>
        <charset val="204"/>
      </rPr>
      <t xml:space="preserve">У вартість матеріалів входить вартість їх транспортування, навантаження, складування </t>
    </r>
    <r>
      <rPr>
        <i/>
        <sz val="11"/>
        <color theme="1"/>
        <rFont val="Times New Roman"/>
        <family val="1"/>
        <charset val="204"/>
      </rPr>
      <t xml:space="preserve">(приміщення або інший вид ділянки складування Замовником не надається), підйом на поверх.
7. У вартість має бути включене розбирання, збирання риштувань.
8. У вартість мають бути включені роботи по захисту існуючих конструкцій (вікна, сходові марші та інше) або їх відновлення у випадку пошкодження Підрядником.
9. Пробивання (свердління) отворів діаметром менше 250 мм входять у вартість монтажу обладнання, конструкцій.
10. Тимчасове електропостачання та освітлення виконується за рахунок Виконавця робіт.  
11. Вартість комунальних послуг сплачується Замовником та не включається у вартість робіт Підрядника.
12. У вартість одиничних розцінок на роботи включаються адміністративні, транспортні витрати та витрати на можливе покриття ризиків. 
13. У вартість одиничних розцінок на роботи включаються вартість витратних матеріалів.
14.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
15. Учасники тендеру включають усі, прямі та непрямі витрати, до загальної пропонованої ціни. 
16. У разі подальшого оздоблення існуючих конструкцій, вартість оздоблення включає підготовчі роботи по влаштуванню (наприклад: вартість очистки стіни перед шпаклівкою включаєтться в вартість робот по шпаклівки і т.п.)
17. Вартість робіт включає в собі всі необхідні витрати на виконання робіт в зимовий період (обігрів приміщень, прогрів бетону та інше)
18. Вартість використання машин та механізмів (власних, орендованих або використовуємих за іншими правами власності) включається в одиничні розцінки робіт
19. Роботи із спорудження тимчасових виробничих та побутових споруд, необхідних для організаціїі обслуговування будівництва включаються у вартість робіт
20. Підрядник забов'язується під час виконання робіт дотримуватись вимог всіх чинних нормативних документів в галузі будівництва, в тому числі вести всю документацію відповідно до ДБН А.3.1-5:2016 ""Організація Будівельного Виробництва""."						
21.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	
						</t>
    </r>
  </si>
  <si>
    <r>
      <t xml:space="preserve">Умови оплати:__________________________________ </t>
    </r>
    <r>
      <rPr>
        <i/>
        <sz val="14"/>
        <color rgb="FF000000"/>
        <rFont val="Times New Roman"/>
        <family val="1"/>
        <charset val="204"/>
      </rPr>
      <t>(обов'язково вказати)</t>
    </r>
  </si>
  <si>
    <r>
      <t>Термін виконання робіт:</t>
    </r>
    <r>
      <rPr>
        <b/>
        <i/>
        <sz val="14"/>
        <color theme="1"/>
        <rFont val="Times New Roman"/>
        <family val="1"/>
        <charset val="204"/>
      </rPr>
      <t>_________________________</t>
    </r>
    <r>
      <rPr>
        <b/>
        <sz val="14"/>
        <color theme="1"/>
        <rFont val="Times New Roman"/>
        <family val="1"/>
        <charset val="204"/>
      </rPr>
      <t xml:space="preserve">календарних днів з моменту укладання договору </t>
    </r>
    <r>
      <rPr>
        <i/>
        <sz val="14"/>
        <color theme="1"/>
        <rFont val="Times New Roman"/>
        <family val="1"/>
        <charset val="204"/>
      </rPr>
      <t>(обов'язково вказати)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</si>
</sst>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3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0"/>
      <color indexed="8"/>
      <name val="Arial Cyr"/>
      <charset val="204"/>
    </font>
    <font>
      <u/>
      <sz val="12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F243E"/>
      <name val="Times New Roman"/>
      <family val="1"/>
      <charset val="204"/>
    </font>
    <font>
      <b/>
      <i/>
      <sz val="11"/>
      <color rgb="FF0F243E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1" fillId="0" borderId="0" applyBorder="0" applyProtection="0"/>
    <xf numFmtId="0" fontId="12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165" fontId="1" fillId="0" borderId="0" xfId="0" applyNumberFormat="1" applyFont="1"/>
    <xf numFmtId="0" fontId="4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3" fillId="0" borderId="1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5" fillId="3" borderId="10" xfId="0" applyNumberFormat="1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26" fillId="0" borderId="0" xfId="0" applyFont="1"/>
    <xf numFmtId="165" fontId="15" fillId="3" borderId="10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right" vertical="center"/>
    </xf>
    <xf numFmtId="0" fontId="15" fillId="3" borderId="10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15" fillId="4" borderId="29" xfId="0" applyNumberFormat="1" applyFont="1" applyFill="1" applyBorder="1" applyAlignment="1">
      <alignment horizontal="center" vertical="center" wrapText="1"/>
    </xf>
    <xf numFmtId="165" fontId="15" fillId="4" borderId="19" xfId="0" applyNumberFormat="1" applyFont="1" applyFill="1" applyBorder="1" applyAlignment="1">
      <alignment horizontal="center" vertical="center" wrapText="1"/>
    </xf>
    <xf numFmtId="165" fontId="15" fillId="4" borderId="30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4" fillId="0" borderId="25" xfId="0" applyFont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F7F7F7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BFEF-ECA2-4665-AC6C-817F4ED55B79}">
  <sheetPr codeName="Лист1"/>
  <dimension ref="A1:IO922"/>
  <sheetViews>
    <sheetView showGridLines="0" tabSelected="1" topLeftCell="A402" zoomScale="81" zoomScaleNormal="81" zoomScaleSheetLayoutView="75" workbookViewId="0">
      <selection activeCell="A413" sqref="A413:H413"/>
    </sheetView>
  </sheetViews>
  <sheetFormatPr defaultColWidth="9.109375" defaultRowHeight="21" x14ac:dyDescent="0.4"/>
  <cols>
    <col min="1" max="1" width="9.44140625" style="2" customWidth="1"/>
    <col min="2" max="2" width="97.6640625" style="1" customWidth="1"/>
    <col min="3" max="3" width="15" style="28" customWidth="1"/>
    <col min="4" max="4" width="12.6640625" style="31" customWidth="1"/>
    <col min="5" max="5" width="22.44140625" style="7" customWidth="1"/>
    <col min="6" max="6" width="22.88671875" style="7" customWidth="1"/>
    <col min="7" max="7" width="15.33203125" style="1" customWidth="1"/>
    <col min="8" max="8" width="12.44140625" style="1" customWidth="1"/>
    <col min="9" max="16384" width="9.109375" style="1"/>
  </cols>
  <sheetData>
    <row r="1" spans="1:11" x14ac:dyDescent="0.4">
      <c r="A1" s="72" t="s">
        <v>0</v>
      </c>
      <c r="B1" s="72"/>
      <c r="C1" s="72"/>
      <c r="D1" s="72"/>
      <c r="E1" s="72"/>
      <c r="F1" s="72"/>
      <c r="G1" s="72"/>
      <c r="H1" s="72"/>
    </row>
    <row r="2" spans="1:11" ht="11.4" customHeight="1" x14ac:dyDescent="0.4"/>
    <row r="3" spans="1:11" ht="22.95" customHeight="1" x14ac:dyDescent="0.4">
      <c r="F3" s="73" t="s">
        <v>125</v>
      </c>
      <c r="G3" s="73"/>
      <c r="H3" s="73"/>
    </row>
    <row r="4" spans="1:11" x14ac:dyDescent="0.4">
      <c r="A4" s="74" t="s">
        <v>122</v>
      </c>
      <c r="B4" s="74"/>
      <c r="C4" s="74"/>
      <c r="D4" s="74"/>
      <c r="E4" s="74"/>
      <c r="F4" s="74"/>
      <c r="G4" s="74"/>
      <c r="H4" s="74"/>
    </row>
    <row r="6" spans="1:11" ht="37.200000000000003" customHeight="1" x14ac:dyDescent="0.4">
      <c r="A6" s="75" t="s">
        <v>126</v>
      </c>
      <c r="B6" s="75"/>
      <c r="C6" s="75"/>
      <c r="D6" s="75"/>
      <c r="E6" s="75"/>
      <c r="F6" s="75"/>
      <c r="G6" s="75"/>
      <c r="H6" s="75"/>
    </row>
    <row r="7" spans="1:11" ht="24.6" customHeight="1" x14ac:dyDescent="0.4">
      <c r="A7" s="76" t="s">
        <v>1</v>
      </c>
      <c r="B7" s="76"/>
      <c r="C7" s="77" t="s">
        <v>2</v>
      </c>
      <c r="D7" s="78"/>
      <c r="E7" s="78"/>
      <c r="F7" s="78"/>
      <c r="G7" s="78"/>
      <c r="H7" s="79"/>
    </row>
    <row r="8" spans="1:11" ht="24.6" customHeight="1" x14ac:dyDescent="0.4">
      <c r="A8" s="76"/>
      <c r="B8" s="76"/>
      <c r="C8" s="77" t="s">
        <v>3</v>
      </c>
      <c r="D8" s="78"/>
      <c r="E8" s="78"/>
      <c r="F8" s="78"/>
      <c r="G8" s="78"/>
      <c r="H8" s="79"/>
    </row>
    <row r="9" spans="1:11" ht="31.2" customHeight="1" x14ac:dyDescent="0.4">
      <c r="A9" s="76"/>
      <c r="B9" s="76"/>
      <c r="C9" s="77" t="s">
        <v>4</v>
      </c>
      <c r="D9" s="78"/>
      <c r="E9" s="78"/>
      <c r="F9" s="78"/>
      <c r="G9" s="78"/>
      <c r="H9" s="79"/>
    </row>
    <row r="10" spans="1:11" ht="24.6" customHeight="1" x14ac:dyDescent="0.4">
      <c r="A10" s="76" t="s">
        <v>5</v>
      </c>
      <c r="B10" s="76"/>
      <c r="C10" s="80" t="s">
        <v>6</v>
      </c>
      <c r="D10" s="80"/>
      <c r="E10" s="80"/>
      <c r="F10" s="80"/>
      <c r="G10" s="80"/>
      <c r="H10" s="80"/>
    </row>
    <row r="11" spans="1:11" ht="409.6" customHeight="1" x14ac:dyDescent="0.4">
      <c r="A11" s="81" t="s">
        <v>127</v>
      </c>
      <c r="B11" s="82"/>
      <c r="C11" s="82"/>
      <c r="D11" s="82"/>
      <c r="E11" s="82"/>
      <c r="F11" s="82"/>
      <c r="G11" s="82"/>
      <c r="H11" s="83"/>
      <c r="I11" s="24"/>
      <c r="J11" s="24"/>
      <c r="K11" s="24"/>
    </row>
    <row r="12" spans="1:11" ht="109.8" customHeight="1" thickBot="1" x14ac:dyDescent="0.45">
      <c r="A12" s="84" t="s">
        <v>7</v>
      </c>
      <c r="B12" s="85"/>
      <c r="C12" s="85"/>
      <c r="D12" s="85"/>
      <c r="E12" s="85"/>
      <c r="F12" s="85"/>
      <c r="G12" s="85"/>
      <c r="H12" s="86"/>
      <c r="I12" s="24"/>
      <c r="J12" s="24"/>
      <c r="K12" s="24"/>
    </row>
    <row r="13" spans="1:11" s="6" customFormat="1" ht="25.2" customHeight="1" x14ac:dyDescent="0.3">
      <c r="A13" s="99" t="s">
        <v>8</v>
      </c>
      <c r="B13" s="102" t="s">
        <v>9</v>
      </c>
      <c r="C13" s="105" t="s">
        <v>10</v>
      </c>
      <c r="D13" s="108" t="s">
        <v>11</v>
      </c>
      <c r="E13" s="96" t="s">
        <v>12</v>
      </c>
      <c r="F13" s="96" t="s">
        <v>13</v>
      </c>
      <c r="G13" s="87" t="s">
        <v>124</v>
      </c>
      <c r="H13" s="88"/>
      <c r="I13" s="8"/>
    </row>
    <row r="14" spans="1:11" s="6" customFormat="1" ht="28.2" customHeight="1" x14ac:dyDescent="0.3">
      <c r="A14" s="100"/>
      <c r="B14" s="103"/>
      <c r="C14" s="106"/>
      <c r="D14" s="109"/>
      <c r="E14" s="97"/>
      <c r="F14" s="97"/>
      <c r="G14" s="89"/>
      <c r="H14" s="90"/>
      <c r="I14" s="8"/>
    </row>
    <row r="15" spans="1:11" s="10" customFormat="1" ht="7.2" customHeight="1" x14ac:dyDescent="0.3">
      <c r="A15" s="100"/>
      <c r="B15" s="103"/>
      <c r="C15" s="106"/>
      <c r="D15" s="109"/>
      <c r="E15" s="97"/>
      <c r="F15" s="97"/>
      <c r="G15" s="89"/>
      <c r="H15" s="90"/>
      <c r="I15" s="8"/>
    </row>
    <row r="16" spans="1:11" s="10" customFormat="1" ht="3" customHeight="1" thickBot="1" x14ac:dyDescent="0.35">
      <c r="A16" s="101"/>
      <c r="B16" s="104"/>
      <c r="C16" s="107"/>
      <c r="D16" s="110"/>
      <c r="E16" s="98"/>
      <c r="F16" s="98"/>
      <c r="G16" s="91"/>
      <c r="H16" s="92"/>
      <c r="I16" s="8"/>
    </row>
    <row r="17" spans="1:9" s="11" customFormat="1" ht="32.4" customHeight="1" x14ac:dyDescent="0.3">
      <c r="A17" s="51"/>
      <c r="B17" s="45" t="s">
        <v>61</v>
      </c>
      <c r="C17" s="44"/>
      <c r="D17" s="45"/>
      <c r="E17" s="44"/>
      <c r="F17" s="45"/>
      <c r="G17" s="58"/>
      <c r="H17" s="59"/>
      <c r="I17" s="8"/>
    </row>
    <row r="18" spans="1:9" s="8" customFormat="1" ht="40.200000000000003" customHeight="1" x14ac:dyDescent="0.3">
      <c r="A18" s="50"/>
      <c r="B18" s="39" t="s">
        <v>34</v>
      </c>
      <c r="C18" s="40"/>
      <c r="D18" s="41"/>
      <c r="E18" s="42"/>
      <c r="F18" s="42"/>
      <c r="G18" s="58"/>
      <c r="H18" s="59"/>
    </row>
    <row r="19" spans="1:9" s="8" customFormat="1" ht="15.6" x14ac:dyDescent="0.3">
      <c r="A19" s="48"/>
      <c r="B19" s="27" t="s">
        <v>35</v>
      </c>
      <c r="C19" s="26"/>
      <c r="D19" s="35"/>
      <c r="E19" s="17"/>
      <c r="F19" s="18"/>
      <c r="G19" s="58"/>
      <c r="H19" s="59"/>
    </row>
    <row r="20" spans="1:9" s="8" customFormat="1" ht="15.6" x14ac:dyDescent="0.3">
      <c r="A20" s="48">
        <v>1</v>
      </c>
      <c r="B20" s="27" t="s">
        <v>36</v>
      </c>
      <c r="C20" s="26" t="s">
        <v>15</v>
      </c>
      <c r="D20" s="35">
        <v>129</v>
      </c>
      <c r="E20" s="17"/>
      <c r="F20" s="18">
        <f>D20*E20</f>
        <v>0</v>
      </c>
      <c r="G20" s="58"/>
      <c r="H20" s="59"/>
    </row>
    <row r="21" spans="1:9" s="8" customFormat="1" ht="15.6" x14ac:dyDescent="0.3">
      <c r="A21" s="48">
        <v>2</v>
      </c>
      <c r="B21" s="27" t="s">
        <v>37</v>
      </c>
      <c r="C21" s="26" t="s">
        <v>15</v>
      </c>
      <c r="D21" s="35">
        <v>129</v>
      </c>
      <c r="E21" s="17"/>
      <c r="F21" s="18">
        <f>D21*E21</f>
        <v>0</v>
      </c>
      <c r="G21" s="58"/>
      <c r="H21" s="59"/>
    </row>
    <row r="22" spans="1:9" s="8" customFormat="1" ht="15.6" x14ac:dyDescent="0.3">
      <c r="A22" s="48"/>
      <c r="B22" s="27"/>
      <c r="C22" s="26"/>
      <c r="D22" s="35"/>
      <c r="E22" s="17"/>
      <c r="F22" s="18"/>
      <c r="G22" s="58"/>
      <c r="H22" s="59"/>
    </row>
    <row r="23" spans="1:9" s="8" customFormat="1" ht="15.6" x14ac:dyDescent="0.3">
      <c r="A23" s="50"/>
      <c r="B23" s="39" t="s">
        <v>42</v>
      </c>
      <c r="C23" s="40"/>
      <c r="D23" s="41"/>
      <c r="E23" s="42"/>
      <c r="F23" s="42"/>
      <c r="G23" s="58"/>
      <c r="H23" s="59"/>
    </row>
    <row r="24" spans="1:9" s="8" customFormat="1" ht="15.6" x14ac:dyDescent="0.3">
      <c r="A24" s="48"/>
      <c r="B24" s="27" t="s">
        <v>35</v>
      </c>
      <c r="C24" s="26"/>
      <c r="D24" s="35"/>
      <c r="E24" s="17"/>
      <c r="F24" s="18"/>
      <c r="G24" s="58"/>
      <c r="H24" s="59"/>
    </row>
    <row r="25" spans="1:9" s="8" customFormat="1" ht="15.6" x14ac:dyDescent="0.3">
      <c r="A25" s="48">
        <v>3</v>
      </c>
      <c r="B25" s="27" t="s">
        <v>43</v>
      </c>
      <c r="C25" s="26" t="s">
        <v>15</v>
      </c>
      <c r="D25" s="35">
        <v>129</v>
      </c>
      <c r="E25" s="17"/>
      <c r="F25" s="18">
        <f t="shared" ref="F25:F32" si="0">D25*E25</f>
        <v>0</v>
      </c>
      <c r="G25" s="58"/>
      <c r="H25" s="59"/>
    </row>
    <row r="26" spans="1:9" s="8" customFormat="1" ht="15.6" x14ac:dyDescent="0.3">
      <c r="A26" s="48">
        <v>4</v>
      </c>
      <c r="B26" s="27" t="s">
        <v>22</v>
      </c>
      <c r="C26" s="26" t="s">
        <v>19</v>
      </c>
      <c r="D26" s="35"/>
      <c r="E26" s="17"/>
      <c r="F26" s="18">
        <f t="shared" si="0"/>
        <v>0</v>
      </c>
      <c r="G26" s="58"/>
      <c r="H26" s="59"/>
    </row>
    <row r="27" spans="1:9" s="8" customFormat="1" ht="15.6" x14ac:dyDescent="0.3">
      <c r="A27" s="48">
        <v>5</v>
      </c>
      <c r="B27" s="27" t="s">
        <v>44</v>
      </c>
      <c r="C27" s="26" t="s">
        <v>15</v>
      </c>
      <c r="D27" s="35">
        <v>129</v>
      </c>
      <c r="E27" s="17"/>
      <c r="F27" s="18">
        <f t="shared" si="0"/>
        <v>0</v>
      </c>
      <c r="G27" s="58"/>
      <c r="H27" s="59"/>
    </row>
    <row r="28" spans="1:9" s="8" customFormat="1" ht="15.6" x14ac:dyDescent="0.3">
      <c r="A28" s="48">
        <v>6</v>
      </c>
      <c r="B28" s="27" t="s">
        <v>45</v>
      </c>
      <c r="C28" s="26" t="s">
        <v>19</v>
      </c>
      <c r="D28" s="35"/>
      <c r="E28" s="17"/>
      <c r="F28" s="18">
        <f t="shared" si="0"/>
        <v>0</v>
      </c>
      <c r="G28" s="58"/>
      <c r="H28" s="59"/>
    </row>
    <row r="29" spans="1:9" s="8" customFormat="1" ht="15.6" x14ac:dyDescent="0.3">
      <c r="A29" s="48">
        <v>7</v>
      </c>
      <c r="B29" s="27" t="s">
        <v>46</v>
      </c>
      <c r="C29" s="26" t="s">
        <v>19</v>
      </c>
      <c r="D29" s="35"/>
      <c r="E29" s="17"/>
      <c r="F29" s="18">
        <f t="shared" si="0"/>
        <v>0</v>
      </c>
      <c r="G29" s="58"/>
      <c r="H29" s="59"/>
    </row>
    <row r="30" spans="1:9" s="8" customFormat="1" ht="15.6" x14ac:dyDescent="0.3">
      <c r="A30" s="48">
        <v>8</v>
      </c>
      <c r="B30" s="27" t="s">
        <v>47</v>
      </c>
      <c r="C30" s="26" t="s">
        <v>15</v>
      </c>
      <c r="D30" s="35">
        <v>129</v>
      </c>
      <c r="E30" s="17"/>
      <c r="F30" s="18">
        <f t="shared" si="0"/>
        <v>0</v>
      </c>
      <c r="G30" s="58"/>
      <c r="H30" s="59"/>
    </row>
    <row r="31" spans="1:9" s="8" customFormat="1" ht="15.6" x14ac:dyDescent="0.3">
      <c r="A31" s="48">
        <v>9</v>
      </c>
      <c r="B31" s="27" t="s">
        <v>48</v>
      </c>
      <c r="C31" s="26" t="s">
        <v>15</v>
      </c>
      <c r="D31" s="35">
        <v>129</v>
      </c>
      <c r="E31" s="17"/>
      <c r="F31" s="18">
        <f t="shared" si="0"/>
        <v>0</v>
      </c>
      <c r="G31" s="58"/>
      <c r="H31" s="59"/>
    </row>
    <row r="32" spans="1:9" s="8" customFormat="1" ht="15.6" x14ac:dyDescent="0.3">
      <c r="A32" s="48">
        <v>10</v>
      </c>
      <c r="B32" s="27" t="s">
        <v>23</v>
      </c>
      <c r="C32" s="26" t="s">
        <v>19</v>
      </c>
      <c r="D32" s="35"/>
      <c r="E32" s="17"/>
      <c r="F32" s="18">
        <f t="shared" si="0"/>
        <v>0</v>
      </c>
      <c r="G32" s="58"/>
      <c r="H32" s="59"/>
    </row>
    <row r="33" spans="1:8" s="8" customFormat="1" ht="15.6" x14ac:dyDescent="0.3">
      <c r="A33" s="43"/>
      <c r="B33" s="37" t="s">
        <v>31</v>
      </c>
      <c r="C33" s="37"/>
      <c r="D33" s="38"/>
      <c r="E33" s="17"/>
      <c r="F33" s="18"/>
      <c r="G33" s="58"/>
      <c r="H33" s="59"/>
    </row>
    <row r="34" spans="1:8" s="8" customFormat="1" ht="16.2" thickBot="1" x14ac:dyDescent="0.35">
      <c r="A34" s="50">
        <v>11</v>
      </c>
      <c r="B34" s="19" t="s">
        <v>32</v>
      </c>
      <c r="C34" s="20"/>
      <c r="D34" s="21"/>
      <c r="E34" s="22"/>
      <c r="F34" s="23">
        <f>D34*E34</f>
        <v>0</v>
      </c>
      <c r="G34" s="58"/>
      <c r="H34" s="59"/>
    </row>
    <row r="35" spans="1:8" s="8" customFormat="1" ht="21" customHeight="1" thickBot="1" x14ac:dyDescent="0.35">
      <c r="A35" s="68" t="s">
        <v>33</v>
      </c>
      <c r="B35" s="69"/>
      <c r="C35" s="29"/>
      <c r="D35" s="32"/>
      <c r="E35" s="67">
        <f>SUM(F20:F34)</f>
        <v>0</v>
      </c>
      <c r="F35" s="67"/>
      <c r="G35" s="58"/>
      <c r="H35" s="59"/>
    </row>
    <row r="36" spans="1:8" s="8" customFormat="1" ht="46.8" x14ac:dyDescent="0.3">
      <c r="A36" s="46"/>
      <c r="B36" s="33" t="s">
        <v>62</v>
      </c>
      <c r="C36" s="16"/>
      <c r="D36" s="33"/>
      <c r="E36" s="16"/>
      <c r="F36" s="33"/>
      <c r="G36" s="58"/>
      <c r="H36" s="59"/>
    </row>
    <row r="37" spans="1:8" s="8" customFormat="1" ht="15.6" x14ac:dyDescent="0.3">
      <c r="A37" s="50"/>
      <c r="B37" s="39" t="s">
        <v>34</v>
      </c>
      <c r="C37" s="40"/>
      <c r="D37" s="41"/>
      <c r="E37" s="42"/>
      <c r="F37" s="42"/>
      <c r="G37" s="58"/>
      <c r="H37" s="59"/>
    </row>
    <row r="38" spans="1:8" s="8" customFormat="1" ht="15.6" x14ac:dyDescent="0.3">
      <c r="A38" s="47"/>
      <c r="B38" s="36" t="s">
        <v>53</v>
      </c>
      <c r="C38" s="25"/>
      <c r="D38" s="34"/>
      <c r="E38" s="17"/>
      <c r="F38" s="18"/>
      <c r="G38" s="58"/>
      <c r="H38" s="59"/>
    </row>
    <row r="39" spans="1:8" s="8" customFormat="1" ht="15.6" x14ac:dyDescent="0.3">
      <c r="A39" s="48">
        <v>1</v>
      </c>
      <c r="B39" s="27" t="s">
        <v>63</v>
      </c>
      <c r="C39" s="26" t="s">
        <v>15</v>
      </c>
      <c r="D39" s="35">
        <v>140</v>
      </c>
      <c r="E39" s="17"/>
      <c r="F39" s="18">
        <f>D39*E39</f>
        <v>0</v>
      </c>
      <c r="G39" s="58"/>
      <c r="H39" s="59"/>
    </row>
    <row r="40" spans="1:8" s="8" customFormat="1" ht="15.6" x14ac:dyDescent="0.3">
      <c r="A40" s="48">
        <v>2</v>
      </c>
      <c r="B40" s="27" t="s">
        <v>54</v>
      </c>
      <c r="C40" s="26" t="s">
        <v>15</v>
      </c>
      <c r="D40" s="35">
        <v>140</v>
      </c>
      <c r="E40" s="17"/>
      <c r="F40" s="18">
        <f>D40*E40</f>
        <v>0</v>
      </c>
      <c r="G40" s="58"/>
      <c r="H40" s="59"/>
    </row>
    <row r="41" spans="1:8" s="8" customFormat="1" ht="15.6" x14ac:dyDescent="0.3">
      <c r="A41" s="50"/>
      <c r="B41" s="39" t="s">
        <v>42</v>
      </c>
      <c r="C41" s="40"/>
      <c r="D41" s="41"/>
      <c r="E41" s="42"/>
      <c r="F41" s="42"/>
      <c r="G41" s="58"/>
      <c r="H41" s="59"/>
    </row>
    <row r="42" spans="1:8" s="8" customFormat="1" ht="15.6" x14ac:dyDescent="0.3">
      <c r="A42" s="47"/>
      <c r="B42" s="36" t="s">
        <v>53</v>
      </c>
      <c r="C42" s="25"/>
      <c r="D42" s="34"/>
      <c r="E42" s="17"/>
      <c r="F42" s="18"/>
      <c r="G42" s="58"/>
      <c r="H42" s="59"/>
    </row>
    <row r="43" spans="1:8" s="8" customFormat="1" ht="15.6" x14ac:dyDescent="0.3">
      <c r="A43" s="48">
        <v>3</v>
      </c>
      <c r="B43" s="27" t="s">
        <v>55</v>
      </c>
      <c r="C43" s="26" t="s">
        <v>15</v>
      </c>
      <c r="D43" s="35">
        <v>140</v>
      </c>
      <c r="E43" s="17"/>
      <c r="F43" s="18">
        <f t="shared" ref="F43:F51" si="1">D43*E43</f>
        <v>0</v>
      </c>
      <c r="G43" s="58"/>
      <c r="H43" s="59"/>
    </row>
    <row r="44" spans="1:8" s="8" customFormat="1" ht="15.6" x14ac:dyDescent="0.3">
      <c r="A44" s="48">
        <v>4</v>
      </c>
      <c r="B44" s="27" t="s">
        <v>56</v>
      </c>
      <c r="C44" s="26" t="s">
        <v>15</v>
      </c>
      <c r="D44" s="35">
        <v>140</v>
      </c>
      <c r="E44" s="17"/>
      <c r="F44" s="18">
        <f t="shared" si="1"/>
        <v>0</v>
      </c>
      <c r="G44" s="58"/>
      <c r="H44" s="59"/>
    </row>
    <row r="45" spans="1:8" s="8" customFormat="1" ht="15.6" x14ac:dyDescent="0.3">
      <c r="A45" s="48">
        <v>5</v>
      </c>
      <c r="B45" s="27" t="s">
        <v>57</v>
      </c>
      <c r="C45" s="26" t="s">
        <v>15</v>
      </c>
      <c r="D45" s="35">
        <v>140</v>
      </c>
      <c r="E45" s="17"/>
      <c r="F45" s="18">
        <f t="shared" si="1"/>
        <v>0</v>
      </c>
      <c r="G45" s="58"/>
      <c r="H45" s="59"/>
    </row>
    <row r="46" spans="1:8" s="8" customFormat="1" ht="15.6" x14ac:dyDescent="0.3">
      <c r="A46" s="48">
        <v>6</v>
      </c>
      <c r="B46" s="27" t="s">
        <v>58</v>
      </c>
      <c r="C46" s="26" t="s">
        <v>15</v>
      </c>
      <c r="D46" s="35">
        <v>140</v>
      </c>
      <c r="E46" s="17"/>
      <c r="F46" s="18">
        <f t="shared" si="1"/>
        <v>0</v>
      </c>
      <c r="G46" s="58"/>
      <c r="H46" s="59"/>
    </row>
    <row r="47" spans="1:8" s="8" customFormat="1" ht="15.6" x14ac:dyDescent="0.3">
      <c r="A47" s="48">
        <v>7</v>
      </c>
      <c r="B47" s="27" t="s">
        <v>59</v>
      </c>
      <c r="C47" s="26" t="s">
        <v>28</v>
      </c>
      <c r="D47" s="35">
        <v>88</v>
      </c>
      <c r="E47" s="17"/>
      <c r="F47" s="18">
        <f t="shared" si="1"/>
        <v>0</v>
      </c>
      <c r="G47" s="58"/>
      <c r="H47" s="59"/>
    </row>
    <row r="48" spans="1:8" s="8" customFormat="1" ht="15.6" x14ac:dyDescent="0.3">
      <c r="A48" s="48">
        <v>8</v>
      </c>
      <c r="B48" s="27" t="s">
        <v>60</v>
      </c>
      <c r="C48" s="26" t="s">
        <v>28</v>
      </c>
      <c r="D48" s="35">
        <v>352</v>
      </c>
      <c r="E48" s="17"/>
      <c r="F48" s="18">
        <f t="shared" si="1"/>
        <v>0</v>
      </c>
      <c r="G48" s="58"/>
      <c r="H48" s="59"/>
    </row>
    <row r="49" spans="1:8" s="8" customFormat="1" ht="15.6" x14ac:dyDescent="0.3">
      <c r="A49" s="48">
        <v>9</v>
      </c>
      <c r="B49" s="27" t="s">
        <v>65</v>
      </c>
      <c r="C49" s="26" t="s">
        <v>28</v>
      </c>
      <c r="D49" s="35">
        <v>0</v>
      </c>
      <c r="E49" s="17"/>
      <c r="F49" s="18">
        <f t="shared" si="1"/>
        <v>0</v>
      </c>
      <c r="G49" s="58"/>
      <c r="H49" s="59"/>
    </row>
    <row r="50" spans="1:8" s="8" customFormat="1" ht="15.6" x14ac:dyDescent="0.3">
      <c r="A50" s="48">
        <v>10</v>
      </c>
      <c r="B50" s="27" t="s">
        <v>66</v>
      </c>
      <c r="C50" s="26" t="s">
        <v>28</v>
      </c>
      <c r="D50" s="35">
        <v>12</v>
      </c>
      <c r="E50" s="17"/>
      <c r="F50" s="18">
        <f t="shared" si="1"/>
        <v>0</v>
      </c>
      <c r="G50" s="58"/>
      <c r="H50" s="59"/>
    </row>
    <row r="51" spans="1:8" s="8" customFormat="1" ht="15.6" x14ac:dyDescent="0.3">
      <c r="A51" s="48">
        <v>11</v>
      </c>
      <c r="B51" s="27" t="s">
        <v>67</v>
      </c>
      <c r="C51" s="26" t="s">
        <v>28</v>
      </c>
      <c r="D51" s="35">
        <v>2</v>
      </c>
      <c r="E51" s="17"/>
      <c r="F51" s="18">
        <f t="shared" si="1"/>
        <v>0</v>
      </c>
      <c r="G51" s="58"/>
      <c r="H51" s="59"/>
    </row>
    <row r="52" spans="1:8" s="8" customFormat="1" ht="15.6" x14ac:dyDescent="0.3">
      <c r="A52" s="43"/>
      <c r="B52" s="37" t="s">
        <v>31</v>
      </c>
      <c r="C52" s="37"/>
      <c r="D52" s="38"/>
      <c r="E52" s="17"/>
      <c r="F52" s="18"/>
      <c r="G52" s="58"/>
      <c r="H52" s="59"/>
    </row>
    <row r="53" spans="1:8" s="8" customFormat="1" ht="16.2" thickBot="1" x14ac:dyDescent="0.35">
      <c r="A53" s="50">
        <v>12</v>
      </c>
      <c r="B53" s="19" t="s">
        <v>32</v>
      </c>
      <c r="C53" s="20"/>
      <c r="D53" s="21"/>
      <c r="E53" s="22"/>
      <c r="F53" s="23">
        <f>D53*E53</f>
        <v>0</v>
      </c>
      <c r="G53" s="58"/>
      <c r="H53" s="59"/>
    </row>
    <row r="54" spans="1:8" s="8" customFormat="1" ht="21" customHeight="1" thickBot="1" x14ac:dyDescent="0.35">
      <c r="A54" s="68" t="s">
        <v>33</v>
      </c>
      <c r="B54" s="69"/>
      <c r="C54" s="29"/>
      <c r="D54" s="32"/>
      <c r="E54" s="67">
        <f>SUM(F39:F53)</f>
        <v>0</v>
      </c>
      <c r="F54" s="67"/>
      <c r="G54" s="58"/>
      <c r="H54" s="59"/>
    </row>
    <row r="55" spans="1:8" s="8" customFormat="1" ht="31.2" x14ac:dyDescent="0.3">
      <c r="A55" s="46"/>
      <c r="B55" s="33" t="s">
        <v>69</v>
      </c>
      <c r="C55" s="16"/>
      <c r="D55" s="33"/>
      <c r="E55" s="16"/>
      <c r="F55" s="33"/>
      <c r="G55" s="58"/>
      <c r="H55" s="59"/>
    </row>
    <row r="56" spans="1:8" s="8" customFormat="1" ht="15.6" x14ac:dyDescent="0.3">
      <c r="A56" s="50"/>
      <c r="B56" s="39" t="s">
        <v>34</v>
      </c>
      <c r="C56" s="40"/>
      <c r="D56" s="41"/>
      <c r="E56" s="42"/>
      <c r="F56" s="42"/>
      <c r="G56" s="58"/>
      <c r="H56" s="59"/>
    </row>
    <row r="57" spans="1:8" s="8" customFormat="1" ht="15.6" x14ac:dyDescent="0.3">
      <c r="A57" s="47"/>
      <c r="B57" s="36" t="s">
        <v>53</v>
      </c>
      <c r="C57" s="25"/>
      <c r="D57" s="34"/>
      <c r="E57" s="17"/>
      <c r="F57" s="18"/>
      <c r="G57" s="58"/>
      <c r="H57" s="59"/>
    </row>
    <row r="58" spans="1:8" s="8" customFormat="1" ht="15.6" x14ac:dyDescent="0.3">
      <c r="A58" s="48">
        <v>1</v>
      </c>
      <c r="B58" s="27" t="s">
        <v>63</v>
      </c>
      <c r="C58" s="26" t="s">
        <v>15</v>
      </c>
      <c r="D58" s="35">
        <v>225</v>
      </c>
      <c r="E58" s="17"/>
      <c r="F58" s="18">
        <f>D58*E58</f>
        <v>0</v>
      </c>
      <c r="G58" s="58"/>
      <c r="H58" s="59"/>
    </row>
    <row r="59" spans="1:8" s="8" customFormat="1" ht="15.6" x14ac:dyDescent="0.3">
      <c r="A59" s="48">
        <v>2</v>
      </c>
      <c r="B59" s="27" t="s">
        <v>54</v>
      </c>
      <c r="C59" s="26" t="s">
        <v>15</v>
      </c>
      <c r="D59" s="35">
        <v>225</v>
      </c>
      <c r="E59" s="17"/>
      <c r="F59" s="18">
        <f>D59*E59</f>
        <v>0</v>
      </c>
      <c r="G59" s="58"/>
      <c r="H59" s="59"/>
    </row>
    <row r="60" spans="1:8" s="8" customFormat="1" ht="15.6" x14ac:dyDescent="0.3">
      <c r="A60" s="50"/>
      <c r="B60" s="39" t="s">
        <v>42</v>
      </c>
      <c r="C60" s="40"/>
      <c r="D60" s="41"/>
      <c r="E60" s="42"/>
      <c r="F60" s="42"/>
      <c r="G60" s="58"/>
      <c r="H60" s="59"/>
    </row>
    <row r="61" spans="1:8" s="8" customFormat="1" ht="15.6" x14ac:dyDescent="0.3">
      <c r="A61" s="47"/>
      <c r="B61" s="36" t="s">
        <v>53</v>
      </c>
      <c r="C61" s="25"/>
      <c r="D61" s="34"/>
      <c r="E61" s="17"/>
      <c r="F61" s="18"/>
      <c r="G61" s="58"/>
      <c r="H61" s="59"/>
    </row>
    <row r="62" spans="1:8" s="8" customFormat="1" ht="15.6" x14ac:dyDescent="0.3">
      <c r="A62" s="48">
        <v>3</v>
      </c>
      <c r="B62" s="27" t="s">
        <v>55</v>
      </c>
      <c r="C62" s="26" t="s">
        <v>15</v>
      </c>
      <c r="D62" s="35">
        <v>225</v>
      </c>
      <c r="E62" s="17"/>
      <c r="F62" s="18">
        <f t="shared" ref="F62:F70" si="2">D62*E62</f>
        <v>0</v>
      </c>
      <c r="G62" s="58"/>
      <c r="H62" s="59"/>
    </row>
    <row r="63" spans="1:8" s="8" customFormat="1" ht="15.6" x14ac:dyDescent="0.3">
      <c r="A63" s="48">
        <v>4</v>
      </c>
      <c r="B63" s="27" t="s">
        <v>56</v>
      </c>
      <c r="C63" s="26" t="s">
        <v>15</v>
      </c>
      <c r="D63" s="35">
        <v>225</v>
      </c>
      <c r="E63" s="17"/>
      <c r="F63" s="18">
        <f t="shared" si="2"/>
        <v>0</v>
      </c>
      <c r="G63" s="58"/>
      <c r="H63" s="59"/>
    </row>
    <row r="64" spans="1:8" s="8" customFormat="1" ht="22.95" customHeight="1" x14ac:dyDescent="0.3">
      <c r="A64" s="48">
        <v>5</v>
      </c>
      <c r="B64" s="27" t="s">
        <v>57</v>
      </c>
      <c r="C64" s="26" t="s">
        <v>15</v>
      </c>
      <c r="D64" s="35">
        <v>225</v>
      </c>
      <c r="E64" s="17"/>
      <c r="F64" s="18">
        <f t="shared" si="2"/>
        <v>0</v>
      </c>
      <c r="G64" s="58"/>
      <c r="H64" s="59"/>
    </row>
    <row r="65" spans="1:8" s="8" customFormat="1" ht="32.4" customHeight="1" x14ac:dyDescent="0.3">
      <c r="A65" s="48">
        <v>6</v>
      </c>
      <c r="B65" s="27" t="s">
        <v>58</v>
      </c>
      <c r="C65" s="26" t="s">
        <v>15</v>
      </c>
      <c r="D65" s="35">
        <v>225</v>
      </c>
      <c r="E65" s="17"/>
      <c r="F65" s="18">
        <f t="shared" si="2"/>
        <v>0</v>
      </c>
      <c r="G65" s="58"/>
      <c r="H65" s="59"/>
    </row>
    <row r="66" spans="1:8" s="8" customFormat="1" ht="37.200000000000003" customHeight="1" x14ac:dyDescent="0.3">
      <c r="A66" s="48">
        <v>7</v>
      </c>
      <c r="B66" s="27" t="s">
        <v>59</v>
      </c>
      <c r="C66" s="26" t="s">
        <v>28</v>
      </c>
      <c r="D66" s="35">
        <v>141</v>
      </c>
      <c r="E66" s="17"/>
      <c r="F66" s="18">
        <f t="shared" si="2"/>
        <v>0</v>
      </c>
      <c r="G66" s="58"/>
      <c r="H66" s="59"/>
    </row>
    <row r="67" spans="1:8" s="8" customFormat="1" ht="15.6" x14ac:dyDescent="0.3">
      <c r="A67" s="48">
        <v>8</v>
      </c>
      <c r="B67" s="27" t="s">
        <v>60</v>
      </c>
      <c r="C67" s="26" t="s">
        <v>28</v>
      </c>
      <c r="D67" s="35">
        <v>564</v>
      </c>
      <c r="E67" s="17"/>
      <c r="F67" s="18">
        <f t="shared" si="2"/>
        <v>0</v>
      </c>
      <c r="G67" s="58"/>
      <c r="H67" s="59"/>
    </row>
    <row r="68" spans="1:8" s="8" customFormat="1" ht="15.6" x14ac:dyDescent="0.3">
      <c r="A68" s="48">
        <v>9</v>
      </c>
      <c r="B68" s="27" t="s">
        <v>65</v>
      </c>
      <c r="C68" s="26" t="s">
        <v>28</v>
      </c>
      <c r="D68" s="35">
        <v>0</v>
      </c>
      <c r="E68" s="17"/>
      <c r="F68" s="18">
        <f t="shared" si="2"/>
        <v>0</v>
      </c>
      <c r="G68" s="58"/>
      <c r="H68" s="59"/>
    </row>
    <row r="69" spans="1:8" s="8" customFormat="1" ht="15.6" x14ac:dyDescent="0.3">
      <c r="A69" s="48">
        <v>10</v>
      </c>
      <c r="B69" s="27" t="s">
        <v>66</v>
      </c>
      <c r="C69" s="26" t="s">
        <v>28</v>
      </c>
      <c r="D69" s="35">
        <v>12</v>
      </c>
      <c r="E69" s="17"/>
      <c r="F69" s="18">
        <f t="shared" si="2"/>
        <v>0</v>
      </c>
      <c r="G69" s="58"/>
      <c r="H69" s="59"/>
    </row>
    <row r="70" spans="1:8" s="8" customFormat="1" ht="15.6" x14ac:dyDescent="0.3">
      <c r="A70" s="48">
        <v>11</v>
      </c>
      <c r="B70" s="27" t="s">
        <v>67</v>
      </c>
      <c r="C70" s="26" t="s">
        <v>28</v>
      </c>
      <c r="D70" s="35">
        <v>2</v>
      </c>
      <c r="E70" s="17"/>
      <c r="F70" s="18">
        <f t="shared" si="2"/>
        <v>0</v>
      </c>
      <c r="G70" s="58"/>
      <c r="H70" s="59"/>
    </row>
    <row r="71" spans="1:8" s="8" customFormat="1" ht="15.6" x14ac:dyDescent="0.3">
      <c r="A71" s="43"/>
      <c r="B71" s="37" t="s">
        <v>31</v>
      </c>
      <c r="C71" s="37"/>
      <c r="D71" s="38"/>
      <c r="E71" s="17"/>
      <c r="F71" s="18"/>
      <c r="G71" s="58"/>
      <c r="H71" s="59"/>
    </row>
    <row r="72" spans="1:8" s="8" customFormat="1" ht="16.2" thickBot="1" x14ac:dyDescent="0.35">
      <c r="A72" s="50">
        <v>12</v>
      </c>
      <c r="B72" s="19" t="s">
        <v>32</v>
      </c>
      <c r="C72" s="20"/>
      <c r="D72" s="21"/>
      <c r="E72" s="22"/>
      <c r="F72" s="23">
        <f>D72*E72</f>
        <v>0</v>
      </c>
      <c r="G72" s="58"/>
      <c r="H72" s="59"/>
    </row>
    <row r="73" spans="1:8" s="8" customFormat="1" ht="18" thickBot="1" x14ac:dyDescent="0.35">
      <c r="A73" s="68" t="s">
        <v>33</v>
      </c>
      <c r="B73" s="69"/>
      <c r="C73" s="29"/>
      <c r="D73" s="32"/>
      <c r="E73" s="67">
        <f>SUM(F58:F72)</f>
        <v>0</v>
      </c>
      <c r="F73" s="67"/>
      <c r="G73" s="58"/>
      <c r="H73" s="59"/>
    </row>
    <row r="74" spans="1:8" s="8" customFormat="1" ht="31.2" x14ac:dyDescent="0.3">
      <c r="A74" s="46"/>
      <c r="B74" s="33" t="s">
        <v>70</v>
      </c>
      <c r="C74" s="16"/>
      <c r="D74" s="33"/>
      <c r="E74" s="16"/>
      <c r="F74" s="33"/>
      <c r="G74" s="58"/>
      <c r="H74" s="59"/>
    </row>
    <row r="75" spans="1:8" s="8" customFormat="1" ht="15.6" x14ac:dyDescent="0.3">
      <c r="A75" s="50"/>
      <c r="B75" s="39" t="s">
        <v>34</v>
      </c>
      <c r="C75" s="40"/>
      <c r="D75" s="41"/>
      <c r="E75" s="42"/>
      <c r="F75" s="42"/>
      <c r="G75" s="58"/>
      <c r="H75" s="59"/>
    </row>
    <row r="76" spans="1:8" s="8" customFormat="1" ht="15.6" x14ac:dyDescent="0.3">
      <c r="A76" s="47"/>
      <c r="B76" s="36" t="s">
        <v>53</v>
      </c>
      <c r="C76" s="25"/>
      <c r="D76" s="34"/>
      <c r="E76" s="17"/>
      <c r="F76" s="18"/>
      <c r="G76" s="58"/>
      <c r="H76" s="59"/>
    </row>
    <row r="77" spans="1:8" s="8" customFormat="1" ht="15.6" x14ac:dyDescent="0.3">
      <c r="A77" s="48">
        <v>1</v>
      </c>
      <c r="B77" s="27" t="s">
        <v>63</v>
      </c>
      <c r="C77" s="26" t="s">
        <v>15</v>
      </c>
      <c r="D77" s="35">
        <v>168.6</v>
      </c>
      <c r="E77" s="17"/>
      <c r="F77" s="18">
        <f>D77*E77</f>
        <v>0</v>
      </c>
      <c r="G77" s="58"/>
      <c r="H77" s="59"/>
    </row>
    <row r="78" spans="1:8" s="8" customFormat="1" ht="15.6" x14ac:dyDescent="0.3">
      <c r="A78" s="48">
        <v>2</v>
      </c>
      <c r="B78" s="27" t="s">
        <v>54</v>
      </c>
      <c r="C78" s="26" t="s">
        <v>15</v>
      </c>
      <c r="D78" s="35">
        <v>168.6</v>
      </c>
      <c r="E78" s="17"/>
      <c r="F78" s="18">
        <f>D78*E78</f>
        <v>0</v>
      </c>
      <c r="G78" s="58"/>
      <c r="H78" s="59"/>
    </row>
    <row r="79" spans="1:8" s="8" customFormat="1" ht="15.6" x14ac:dyDescent="0.3">
      <c r="A79" s="50"/>
      <c r="B79" s="39" t="s">
        <v>42</v>
      </c>
      <c r="C79" s="40"/>
      <c r="D79" s="41"/>
      <c r="E79" s="42"/>
      <c r="F79" s="42"/>
      <c r="G79" s="58"/>
      <c r="H79" s="59"/>
    </row>
    <row r="80" spans="1:8" s="8" customFormat="1" ht="15.6" x14ac:dyDescent="0.3">
      <c r="A80" s="47"/>
      <c r="B80" s="36" t="s">
        <v>53</v>
      </c>
      <c r="C80" s="25"/>
      <c r="D80" s="34"/>
      <c r="E80" s="17"/>
      <c r="F80" s="18"/>
      <c r="G80" s="58"/>
      <c r="H80" s="59"/>
    </row>
    <row r="81" spans="1:8" s="8" customFormat="1" ht="15.6" x14ac:dyDescent="0.3">
      <c r="A81" s="48">
        <v>3</v>
      </c>
      <c r="B81" s="27" t="s">
        <v>55</v>
      </c>
      <c r="C81" s="26" t="s">
        <v>15</v>
      </c>
      <c r="D81" s="35">
        <v>168.6</v>
      </c>
      <c r="E81" s="17"/>
      <c r="F81" s="18">
        <f t="shared" ref="F81:F89" si="3">D81*E81</f>
        <v>0</v>
      </c>
      <c r="G81" s="58"/>
      <c r="H81" s="59"/>
    </row>
    <row r="82" spans="1:8" s="8" customFormat="1" ht="15.6" x14ac:dyDescent="0.3">
      <c r="A82" s="48">
        <v>4</v>
      </c>
      <c r="B82" s="27" t="s">
        <v>56</v>
      </c>
      <c r="C82" s="26" t="s">
        <v>15</v>
      </c>
      <c r="D82" s="35">
        <v>168.6</v>
      </c>
      <c r="E82" s="17"/>
      <c r="F82" s="18">
        <f t="shared" si="3"/>
        <v>0</v>
      </c>
      <c r="G82" s="58"/>
      <c r="H82" s="59"/>
    </row>
    <row r="83" spans="1:8" s="8" customFormat="1" ht="15.6" x14ac:dyDescent="0.3">
      <c r="A83" s="48">
        <v>5</v>
      </c>
      <c r="B83" s="27" t="s">
        <v>57</v>
      </c>
      <c r="C83" s="26" t="s">
        <v>15</v>
      </c>
      <c r="D83" s="35">
        <v>168.6</v>
      </c>
      <c r="E83" s="17"/>
      <c r="F83" s="18">
        <f t="shared" si="3"/>
        <v>0</v>
      </c>
      <c r="G83" s="58"/>
      <c r="H83" s="59"/>
    </row>
    <row r="84" spans="1:8" s="8" customFormat="1" ht="15.6" x14ac:dyDescent="0.3">
      <c r="A84" s="48">
        <v>6</v>
      </c>
      <c r="B84" s="27" t="s">
        <v>58</v>
      </c>
      <c r="C84" s="26" t="s">
        <v>15</v>
      </c>
      <c r="D84" s="35">
        <v>168.6</v>
      </c>
      <c r="E84" s="17"/>
      <c r="F84" s="18">
        <f t="shared" si="3"/>
        <v>0</v>
      </c>
      <c r="G84" s="58"/>
      <c r="H84" s="59"/>
    </row>
    <row r="85" spans="1:8" s="8" customFormat="1" ht="15.6" x14ac:dyDescent="0.3">
      <c r="A85" s="48">
        <v>7</v>
      </c>
      <c r="B85" s="27" t="s">
        <v>59</v>
      </c>
      <c r="C85" s="26" t="s">
        <v>28</v>
      </c>
      <c r="D85" s="35">
        <v>106</v>
      </c>
      <c r="E85" s="17"/>
      <c r="F85" s="18">
        <f t="shared" si="3"/>
        <v>0</v>
      </c>
      <c r="G85" s="58"/>
      <c r="H85" s="59"/>
    </row>
    <row r="86" spans="1:8" s="8" customFormat="1" ht="15.6" x14ac:dyDescent="0.3">
      <c r="A86" s="48">
        <v>8</v>
      </c>
      <c r="B86" s="27" t="s">
        <v>60</v>
      </c>
      <c r="C86" s="26" t="s">
        <v>28</v>
      </c>
      <c r="D86" s="35">
        <v>424</v>
      </c>
      <c r="E86" s="17"/>
      <c r="F86" s="18">
        <f t="shared" si="3"/>
        <v>0</v>
      </c>
      <c r="G86" s="58"/>
      <c r="H86" s="59"/>
    </row>
    <row r="87" spans="1:8" s="8" customFormat="1" ht="15.6" x14ac:dyDescent="0.3">
      <c r="A87" s="48">
        <v>9</v>
      </c>
      <c r="B87" s="27" t="s">
        <v>65</v>
      </c>
      <c r="C87" s="26" t="s">
        <v>28</v>
      </c>
      <c r="D87" s="35">
        <v>0</v>
      </c>
      <c r="E87" s="17"/>
      <c r="F87" s="18">
        <f t="shared" si="3"/>
        <v>0</v>
      </c>
      <c r="G87" s="58"/>
      <c r="H87" s="59"/>
    </row>
    <row r="88" spans="1:8" s="8" customFormat="1" ht="15.6" x14ac:dyDescent="0.3">
      <c r="A88" s="48">
        <v>10</v>
      </c>
      <c r="B88" s="27" t="s">
        <v>66</v>
      </c>
      <c r="C88" s="26" t="s">
        <v>28</v>
      </c>
      <c r="D88" s="35">
        <v>12</v>
      </c>
      <c r="E88" s="17"/>
      <c r="F88" s="18">
        <f t="shared" si="3"/>
        <v>0</v>
      </c>
      <c r="G88" s="58"/>
      <c r="H88" s="59"/>
    </row>
    <row r="89" spans="1:8" s="8" customFormat="1" ht="15.6" x14ac:dyDescent="0.3">
      <c r="A89" s="48">
        <v>11</v>
      </c>
      <c r="B89" s="27" t="s">
        <v>67</v>
      </c>
      <c r="C89" s="26" t="s">
        <v>28</v>
      </c>
      <c r="D89" s="35">
        <v>2</v>
      </c>
      <c r="E89" s="17"/>
      <c r="F89" s="18">
        <f t="shared" si="3"/>
        <v>0</v>
      </c>
      <c r="G89" s="58"/>
      <c r="H89" s="59"/>
    </row>
    <row r="90" spans="1:8" s="8" customFormat="1" ht="15.6" x14ac:dyDescent="0.3">
      <c r="A90" s="43"/>
      <c r="B90" s="37" t="s">
        <v>31</v>
      </c>
      <c r="C90" s="37"/>
      <c r="D90" s="38"/>
      <c r="E90" s="17"/>
      <c r="F90" s="18"/>
      <c r="G90" s="58"/>
      <c r="H90" s="59"/>
    </row>
    <row r="91" spans="1:8" s="8" customFormat="1" ht="16.2" thickBot="1" x14ac:dyDescent="0.35">
      <c r="A91" s="50">
        <v>12</v>
      </c>
      <c r="B91" s="19" t="s">
        <v>32</v>
      </c>
      <c r="C91" s="20"/>
      <c r="D91" s="21"/>
      <c r="E91" s="22"/>
      <c r="F91" s="23">
        <f>D91*E91</f>
        <v>0</v>
      </c>
      <c r="G91" s="58"/>
      <c r="H91" s="59"/>
    </row>
    <row r="92" spans="1:8" s="8" customFormat="1" ht="18" thickBot="1" x14ac:dyDescent="0.35">
      <c r="A92" s="68" t="s">
        <v>33</v>
      </c>
      <c r="B92" s="69"/>
      <c r="C92" s="29"/>
      <c r="D92" s="32"/>
      <c r="E92" s="67">
        <f>SUM(F77:F91)</f>
        <v>0</v>
      </c>
      <c r="F92" s="67"/>
      <c r="G92" s="58"/>
      <c r="H92" s="59"/>
    </row>
    <row r="93" spans="1:8" s="8" customFormat="1" ht="31.2" x14ac:dyDescent="0.3">
      <c r="A93" s="46"/>
      <c r="B93" s="33" t="s">
        <v>72</v>
      </c>
      <c r="C93" s="16"/>
      <c r="D93" s="33"/>
      <c r="E93" s="16"/>
      <c r="F93" s="33"/>
      <c r="G93" s="58"/>
      <c r="H93" s="59"/>
    </row>
    <row r="94" spans="1:8" s="8" customFormat="1" ht="15.6" x14ac:dyDescent="0.3">
      <c r="A94" s="50"/>
      <c r="B94" s="39" t="s">
        <v>34</v>
      </c>
      <c r="C94" s="40"/>
      <c r="D94" s="41"/>
      <c r="E94" s="42"/>
      <c r="F94" s="42"/>
      <c r="G94" s="58"/>
      <c r="H94" s="59"/>
    </row>
    <row r="95" spans="1:8" s="8" customFormat="1" ht="15.6" x14ac:dyDescent="0.3">
      <c r="A95" s="48"/>
      <c r="B95" s="27" t="s">
        <v>38</v>
      </c>
      <c r="C95" s="26"/>
      <c r="D95" s="35"/>
      <c r="E95" s="17"/>
      <c r="F95" s="18"/>
      <c r="G95" s="58"/>
      <c r="H95" s="59"/>
    </row>
    <row r="96" spans="1:8" s="8" customFormat="1" ht="15.6" x14ac:dyDescent="0.3">
      <c r="A96" s="48">
        <v>1</v>
      </c>
      <c r="B96" s="27" t="s">
        <v>39</v>
      </c>
      <c r="C96" s="26" t="s">
        <v>15</v>
      </c>
      <c r="D96" s="35">
        <v>20</v>
      </c>
      <c r="E96" s="17"/>
      <c r="F96" s="18">
        <f>D96*E96</f>
        <v>0</v>
      </c>
      <c r="G96" s="58"/>
      <c r="H96" s="59"/>
    </row>
    <row r="97" spans="1:8" s="8" customFormat="1" ht="15.6" x14ac:dyDescent="0.3">
      <c r="A97" s="48">
        <v>2</v>
      </c>
      <c r="B97" s="27" t="s">
        <v>40</v>
      </c>
      <c r="C97" s="26" t="s">
        <v>15</v>
      </c>
      <c r="D97" s="35">
        <v>20</v>
      </c>
      <c r="E97" s="17"/>
      <c r="F97" s="18">
        <f>D97*E97</f>
        <v>0</v>
      </c>
      <c r="G97" s="58"/>
      <c r="H97" s="59"/>
    </row>
    <row r="98" spans="1:8" s="8" customFormat="1" ht="15.6" x14ac:dyDescent="0.3">
      <c r="A98" s="50"/>
      <c r="B98" s="39" t="s">
        <v>42</v>
      </c>
      <c r="C98" s="40"/>
      <c r="D98" s="41"/>
      <c r="E98" s="42"/>
      <c r="F98" s="42"/>
      <c r="G98" s="58"/>
      <c r="H98" s="59"/>
    </row>
    <row r="99" spans="1:8" s="8" customFormat="1" ht="15.6" x14ac:dyDescent="0.3">
      <c r="A99" s="48"/>
      <c r="B99" s="27" t="s">
        <v>38</v>
      </c>
      <c r="C99" s="26"/>
      <c r="D99" s="35"/>
      <c r="E99" s="17"/>
      <c r="F99" s="18"/>
      <c r="G99" s="58"/>
      <c r="H99" s="59"/>
    </row>
    <row r="100" spans="1:8" s="8" customFormat="1" ht="15.6" x14ac:dyDescent="0.3">
      <c r="A100" s="48">
        <v>3</v>
      </c>
      <c r="B100" s="27" t="s">
        <v>43</v>
      </c>
      <c r="C100" s="26" t="s">
        <v>15</v>
      </c>
      <c r="D100" s="35">
        <v>20</v>
      </c>
      <c r="E100" s="17"/>
      <c r="F100" s="18">
        <f t="shared" ref="F100:F108" si="4">D100*E100</f>
        <v>0</v>
      </c>
      <c r="G100" s="58"/>
      <c r="H100" s="59"/>
    </row>
    <row r="101" spans="1:8" s="8" customFormat="1" ht="15.6" x14ac:dyDescent="0.3">
      <c r="A101" s="48">
        <v>4</v>
      </c>
      <c r="B101" s="27" t="s">
        <v>22</v>
      </c>
      <c r="C101" s="26" t="s">
        <v>19</v>
      </c>
      <c r="D101" s="35"/>
      <c r="E101" s="17"/>
      <c r="F101" s="18">
        <f t="shared" si="4"/>
        <v>0</v>
      </c>
      <c r="G101" s="58"/>
      <c r="H101" s="59"/>
    </row>
    <row r="102" spans="1:8" s="8" customFormat="1" ht="29.4" customHeight="1" x14ac:dyDescent="0.3">
      <c r="A102" s="48">
        <v>5</v>
      </c>
      <c r="B102" s="27" t="s">
        <v>73</v>
      </c>
      <c r="C102" s="26" t="s">
        <v>15</v>
      </c>
      <c r="D102" s="35">
        <v>20</v>
      </c>
      <c r="E102" s="17"/>
      <c r="F102" s="18">
        <f t="shared" si="4"/>
        <v>0</v>
      </c>
      <c r="G102" s="58"/>
      <c r="H102" s="59"/>
    </row>
    <row r="103" spans="1:8" s="8" customFormat="1" ht="36.6" customHeight="1" x14ac:dyDescent="0.3">
      <c r="A103" s="48">
        <v>6</v>
      </c>
      <c r="B103" s="27" t="s">
        <v>74</v>
      </c>
      <c r="C103" s="26" t="s">
        <v>15</v>
      </c>
      <c r="D103" s="35">
        <v>20</v>
      </c>
      <c r="E103" s="17"/>
      <c r="F103" s="18">
        <f t="shared" si="4"/>
        <v>0</v>
      </c>
      <c r="G103" s="58"/>
      <c r="H103" s="59"/>
    </row>
    <row r="104" spans="1:8" s="8" customFormat="1" ht="15.6" x14ac:dyDescent="0.3">
      <c r="A104" s="48">
        <v>7</v>
      </c>
      <c r="B104" s="27" t="s">
        <v>45</v>
      </c>
      <c r="C104" s="26" t="s">
        <v>19</v>
      </c>
      <c r="D104" s="35"/>
      <c r="E104" s="17"/>
      <c r="F104" s="18">
        <f t="shared" si="4"/>
        <v>0</v>
      </c>
      <c r="G104" s="58"/>
      <c r="H104" s="59"/>
    </row>
    <row r="105" spans="1:8" s="8" customFormat="1" ht="15.6" x14ac:dyDescent="0.3">
      <c r="A105" s="48">
        <v>8</v>
      </c>
      <c r="B105" s="27" t="s">
        <v>46</v>
      </c>
      <c r="C105" s="26" t="s">
        <v>19</v>
      </c>
      <c r="D105" s="35"/>
      <c r="E105" s="17"/>
      <c r="F105" s="18">
        <f t="shared" si="4"/>
        <v>0</v>
      </c>
      <c r="G105" s="58"/>
      <c r="H105" s="59"/>
    </row>
    <row r="106" spans="1:8" s="8" customFormat="1" ht="15.6" x14ac:dyDescent="0.3">
      <c r="A106" s="48">
        <v>9</v>
      </c>
      <c r="B106" s="27" t="s">
        <v>47</v>
      </c>
      <c r="C106" s="26" t="s">
        <v>15</v>
      </c>
      <c r="D106" s="35">
        <v>20</v>
      </c>
      <c r="E106" s="17"/>
      <c r="F106" s="18">
        <f t="shared" si="4"/>
        <v>0</v>
      </c>
      <c r="G106" s="58"/>
      <c r="H106" s="59"/>
    </row>
    <row r="107" spans="1:8" s="8" customFormat="1" ht="15.6" x14ac:dyDescent="0.3">
      <c r="A107" s="48">
        <v>10</v>
      </c>
      <c r="B107" s="27" t="s">
        <v>48</v>
      </c>
      <c r="C107" s="26" t="s">
        <v>15</v>
      </c>
      <c r="D107" s="35">
        <v>20</v>
      </c>
      <c r="E107" s="17"/>
      <c r="F107" s="18">
        <f t="shared" si="4"/>
        <v>0</v>
      </c>
      <c r="G107" s="58"/>
      <c r="H107" s="59"/>
    </row>
    <row r="108" spans="1:8" s="8" customFormat="1" ht="15.6" x14ac:dyDescent="0.3">
      <c r="A108" s="48">
        <v>11</v>
      </c>
      <c r="B108" s="27" t="s">
        <v>75</v>
      </c>
      <c r="C108" s="26" t="s">
        <v>19</v>
      </c>
      <c r="D108" s="35"/>
      <c r="E108" s="17"/>
      <c r="F108" s="18">
        <f t="shared" si="4"/>
        <v>0</v>
      </c>
      <c r="G108" s="58"/>
      <c r="H108" s="59"/>
    </row>
    <row r="109" spans="1:8" s="8" customFormat="1" ht="15.6" x14ac:dyDescent="0.3">
      <c r="A109" s="43"/>
      <c r="B109" s="37" t="s">
        <v>31</v>
      </c>
      <c r="C109" s="37"/>
      <c r="D109" s="38"/>
      <c r="E109" s="17"/>
      <c r="F109" s="18"/>
      <c r="G109" s="58"/>
      <c r="H109" s="59"/>
    </row>
    <row r="110" spans="1:8" s="8" customFormat="1" ht="16.2" thickBot="1" x14ac:dyDescent="0.35">
      <c r="A110" s="50">
        <v>12</v>
      </c>
      <c r="B110" s="19" t="s">
        <v>32</v>
      </c>
      <c r="C110" s="20"/>
      <c r="D110" s="21"/>
      <c r="E110" s="22"/>
      <c r="F110" s="23">
        <f>D110*E110</f>
        <v>0</v>
      </c>
      <c r="G110" s="58"/>
      <c r="H110" s="59"/>
    </row>
    <row r="111" spans="1:8" s="8" customFormat="1" ht="18" thickBot="1" x14ac:dyDescent="0.35">
      <c r="A111" s="68" t="s">
        <v>33</v>
      </c>
      <c r="B111" s="69"/>
      <c r="C111" s="29"/>
      <c r="D111" s="32"/>
      <c r="E111" s="67">
        <f>SUM(F96:F110)</f>
        <v>0</v>
      </c>
      <c r="F111" s="67"/>
      <c r="G111" s="58"/>
      <c r="H111" s="59"/>
    </row>
    <row r="112" spans="1:8" s="8" customFormat="1" ht="31.2" x14ac:dyDescent="0.3">
      <c r="A112" s="46"/>
      <c r="B112" s="33" t="s">
        <v>76</v>
      </c>
      <c r="C112" s="16"/>
      <c r="D112" s="33"/>
      <c r="E112" s="16"/>
      <c r="F112" s="33"/>
      <c r="G112" s="58"/>
      <c r="H112" s="59"/>
    </row>
    <row r="113" spans="1:8" s="8" customFormat="1" ht="15.6" x14ac:dyDescent="0.3">
      <c r="A113" s="50"/>
      <c r="B113" s="39" t="s">
        <v>34</v>
      </c>
      <c r="C113" s="40"/>
      <c r="D113" s="41"/>
      <c r="E113" s="42"/>
      <c r="F113" s="42"/>
      <c r="G113" s="58"/>
      <c r="H113" s="59"/>
    </row>
    <row r="114" spans="1:8" s="8" customFormat="1" ht="15.6" x14ac:dyDescent="0.3">
      <c r="A114" s="48"/>
      <c r="B114" s="27" t="s">
        <v>35</v>
      </c>
      <c r="C114" s="26"/>
      <c r="D114" s="35"/>
      <c r="E114" s="17"/>
      <c r="F114" s="18"/>
      <c r="G114" s="58"/>
      <c r="H114" s="59"/>
    </row>
    <row r="115" spans="1:8" s="8" customFormat="1" ht="15.6" x14ac:dyDescent="0.3">
      <c r="A115" s="48">
        <v>1</v>
      </c>
      <c r="B115" s="27" t="s">
        <v>36</v>
      </c>
      <c r="C115" s="26" t="s">
        <v>15</v>
      </c>
      <c r="D115" s="35">
        <v>18.3</v>
      </c>
      <c r="E115" s="17"/>
      <c r="F115" s="18">
        <f>D115*E115</f>
        <v>0</v>
      </c>
      <c r="G115" s="58"/>
      <c r="H115" s="59"/>
    </row>
    <row r="116" spans="1:8" s="8" customFormat="1" ht="26.4" customHeight="1" x14ac:dyDescent="0.3">
      <c r="A116" s="48">
        <v>2</v>
      </c>
      <c r="B116" s="27" t="s">
        <v>37</v>
      </c>
      <c r="C116" s="26" t="s">
        <v>15</v>
      </c>
      <c r="D116" s="35">
        <v>18.3</v>
      </c>
      <c r="E116" s="17"/>
      <c r="F116" s="18">
        <f>D116*E116</f>
        <v>0</v>
      </c>
      <c r="G116" s="58"/>
      <c r="H116" s="59"/>
    </row>
    <row r="117" spans="1:8" s="8" customFormat="1" ht="39.6" customHeight="1" x14ac:dyDescent="0.3">
      <c r="A117" s="48"/>
      <c r="B117" s="27" t="s">
        <v>38</v>
      </c>
      <c r="C117" s="26"/>
      <c r="D117" s="35"/>
      <c r="E117" s="17"/>
      <c r="F117" s="18"/>
      <c r="G117" s="58"/>
      <c r="H117" s="59"/>
    </row>
    <row r="118" spans="1:8" s="8" customFormat="1" ht="15.6" x14ac:dyDescent="0.3">
      <c r="A118" s="48">
        <v>3</v>
      </c>
      <c r="B118" s="27" t="s">
        <v>39</v>
      </c>
      <c r="C118" s="26" t="s">
        <v>15</v>
      </c>
      <c r="D118" s="35">
        <v>35.200000000000003</v>
      </c>
      <c r="E118" s="17"/>
      <c r="F118" s="18">
        <f>D118*E118</f>
        <v>0</v>
      </c>
      <c r="G118" s="58"/>
      <c r="H118" s="59"/>
    </row>
    <row r="119" spans="1:8" s="8" customFormat="1" ht="15.6" x14ac:dyDescent="0.3">
      <c r="A119" s="48">
        <v>4</v>
      </c>
      <c r="B119" s="27" t="s">
        <v>40</v>
      </c>
      <c r="C119" s="26" t="s">
        <v>15</v>
      </c>
      <c r="D119" s="35">
        <v>35.200000000000003</v>
      </c>
      <c r="E119" s="17"/>
      <c r="F119" s="18">
        <f>D119*E119</f>
        <v>0</v>
      </c>
      <c r="G119" s="58"/>
      <c r="H119" s="59"/>
    </row>
    <row r="120" spans="1:8" s="8" customFormat="1" ht="15.6" x14ac:dyDescent="0.3">
      <c r="A120" s="48">
        <v>5</v>
      </c>
      <c r="B120" s="27" t="s">
        <v>71</v>
      </c>
      <c r="C120" s="26" t="s">
        <v>15</v>
      </c>
      <c r="D120" s="35">
        <v>40</v>
      </c>
      <c r="E120" s="17"/>
      <c r="F120" s="18">
        <f>D120*E120</f>
        <v>0</v>
      </c>
      <c r="G120" s="58"/>
      <c r="H120" s="59"/>
    </row>
    <row r="121" spans="1:8" s="8" customFormat="1" ht="15.6" x14ac:dyDescent="0.3">
      <c r="A121" s="50"/>
      <c r="B121" s="39" t="s">
        <v>42</v>
      </c>
      <c r="C121" s="40"/>
      <c r="D121" s="41"/>
      <c r="E121" s="42"/>
      <c r="F121" s="42"/>
      <c r="G121" s="58"/>
      <c r="H121" s="59"/>
    </row>
    <row r="122" spans="1:8" s="8" customFormat="1" ht="15.6" x14ac:dyDescent="0.3">
      <c r="A122" s="48"/>
      <c r="B122" s="27" t="s">
        <v>35</v>
      </c>
      <c r="C122" s="26"/>
      <c r="D122" s="35"/>
      <c r="E122" s="17"/>
      <c r="F122" s="18"/>
      <c r="G122" s="58"/>
      <c r="H122" s="59"/>
    </row>
    <row r="123" spans="1:8" s="8" customFormat="1" ht="15.6" x14ac:dyDescent="0.3">
      <c r="A123" s="48">
        <v>6</v>
      </c>
      <c r="B123" s="27" t="s">
        <v>43</v>
      </c>
      <c r="C123" s="26" t="s">
        <v>15</v>
      </c>
      <c r="D123" s="35">
        <v>18.3</v>
      </c>
      <c r="E123" s="17"/>
      <c r="F123" s="18">
        <f t="shared" ref="F123:F130" si="5">D123*E123</f>
        <v>0</v>
      </c>
      <c r="G123" s="58"/>
      <c r="H123" s="59"/>
    </row>
    <row r="124" spans="1:8" s="8" customFormat="1" ht="15.6" x14ac:dyDescent="0.3">
      <c r="A124" s="48">
        <v>7</v>
      </c>
      <c r="B124" s="27" t="s">
        <v>22</v>
      </c>
      <c r="C124" s="26" t="s">
        <v>19</v>
      </c>
      <c r="D124" s="35"/>
      <c r="E124" s="17"/>
      <c r="F124" s="18">
        <f t="shared" si="5"/>
        <v>0</v>
      </c>
      <c r="G124" s="58"/>
      <c r="H124" s="59"/>
    </row>
    <row r="125" spans="1:8" s="8" customFormat="1" ht="15.6" x14ac:dyDescent="0.3">
      <c r="A125" s="48">
        <v>8</v>
      </c>
      <c r="B125" s="27" t="s">
        <v>44</v>
      </c>
      <c r="C125" s="26" t="s">
        <v>15</v>
      </c>
      <c r="D125" s="35">
        <v>18.3</v>
      </c>
      <c r="E125" s="17"/>
      <c r="F125" s="18">
        <f t="shared" si="5"/>
        <v>0</v>
      </c>
      <c r="G125" s="58"/>
      <c r="H125" s="59"/>
    </row>
    <row r="126" spans="1:8" s="8" customFormat="1" ht="15.6" x14ac:dyDescent="0.3">
      <c r="A126" s="48">
        <v>9</v>
      </c>
      <c r="B126" s="27" t="s">
        <v>45</v>
      </c>
      <c r="C126" s="26" t="s">
        <v>19</v>
      </c>
      <c r="D126" s="35"/>
      <c r="E126" s="17"/>
      <c r="F126" s="18">
        <f t="shared" si="5"/>
        <v>0</v>
      </c>
      <c r="G126" s="58"/>
      <c r="H126" s="59"/>
    </row>
    <row r="127" spans="1:8" s="8" customFormat="1" ht="15.6" x14ac:dyDescent="0.3">
      <c r="A127" s="48">
        <v>10</v>
      </c>
      <c r="B127" s="27" t="s">
        <v>46</v>
      </c>
      <c r="C127" s="26" t="s">
        <v>19</v>
      </c>
      <c r="D127" s="35"/>
      <c r="E127" s="17"/>
      <c r="F127" s="18">
        <f t="shared" si="5"/>
        <v>0</v>
      </c>
      <c r="G127" s="58"/>
      <c r="H127" s="59"/>
    </row>
    <row r="128" spans="1:8" s="8" customFormat="1" ht="15.6" x14ac:dyDescent="0.3">
      <c r="A128" s="48">
        <v>11</v>
      </c>
      <c r="B128" s="27" t="s">
        <v>47</v>
      </c>
      <c r="C128" s="26" t="s">
        <v>15</v>
      </c>
      <c r="D128" s="35">
        <v>18.3</v>
      </c>
      <c r="E128" s="17"/>
      <c r="F128" s="18">
        <f t="shared" si="5"/>
        <v>0</v>
      </c>
      <c r="G128" s="58"/>
      <c r="H128" s="59"/>
    </row>
    <row r="129" spans="1:9" s="8" customFormat="1" ht="15.6" x14ac:dyDescent="0.3">
      <c r="A129" s="48">
        <v>12</v>
      </c>
      <c r="B129" s="27" t="s">
        <v>48</v>
      </c>
      <c r="C129" s="26" t="s">
        <v>15</v>
      </c>
      <c r="D129" s="35">
        <v>18.3</v>
      </c>
      <c r="E129" s="17"/>
      <c r="F129" s="18">
        <f t="shared" si="5"/>
        <v>0</v>
      </c>
      <c r="G129" s="58"/>
      <c r="H129" s="59"/>
    </row>
    <row r="130" spans="1:9" s="8" customFormat="1" ht="15.6" x14ac:dyDescent="0.3">
      <c r="A130" s="48">
        <v>13</v>
      </c>
      <c r="B130" s="27" t="s">
        <v>23</v>
      </c>
      <c r="C130" s="26" t="s">
        <v>19</v>
      </c>
      <c r="D130" s="35"/>
      <c r="E130" s="17"/>
      <c r="F130" s="18">
        <f t="shared" si="5"/>
        <v>0</v>
      </c>
      <c r="G130" s="58"/>
      <c r="H130" s="59"/>
    </row>
    <row r="131" spans="1:9" s="8" customFormat="1" ht="15.6" x14ac:dyDescent="0.3">
      <c r="A131" s="48"/>
      <c r="B131" s="27" t="s">
        <v>38</v>
      </c>
      <c r="C131" s="26"/>
      <c r="D131" s="35"/>
      <c r="E131" s="17"/>
      <c r="F131" s="18"/>
      <c r="G131" s="58"/>
      <c r="H131" s="59"/>
    </row>
    <row r="132" spans="1:9" s="8" customFormat="1" ht="15.6" x14ac:dyDescent="0.3">
      <c r="A132" s="48">
        <v>14</v>
      </c>
      <c r="B132" s="27" t="s">
        <v>43</v>
      </c>
      <c r="C132" s="26" t="s">
        <v>15</v>
      </c>
      <c r="D132" s="35">
        <v>35.200000000000003</v>
      </c>
      <c r="E132" s="17"/>
      <c r="F132" s="18">
        <f t="shared" ref="F132:F142" si="6">D132*E132</f>
        <v>0</v>
      </c>
      <c r="G132" s="58"/>
      <c r="H132" s="59"/>
    </row>
    <row r="133" spans="1:9" s="8" customFormat="1" ht="15.6" x14ac:dyDescent="0.3">
      <c r="A133" s="48">
        <v>15</v>
      </c>
      <c r="B133" s="27" t="s">
        <v>22</v>
      </c>
      <c r="C133" s="26" t="s">
        <v>19</v>
      </c>
      <c r="D133" s="35"/>
      <c r="E133" s="17"/>
      <c r="F133" s="18">
        <f t="shared" si="6"/>
        <v>0</v>
      </c>
      <c r="G133" s="58"/>
      <c r="H133" s="59"/>
    </row>
    <row r="134" spans="1:9" s="8" customFormat="1" ht="15.6" x14ac:dyDescent="0.3">
      <c r="A134" s="48">
        <v>16</v>
      </c>
      <c r="B134" s="27" t="s">
        <v>49</v>
      </c>
      <c r="C134" s="26" t="s">
        <v>15</v>
      </c>
      <c r="D134" s="35">
        <v>35.200000000000003</v>
      </c>
      <c r="E134" s="17"/>
      <c r="F134" s="18">
        <f t="shared" si="6"/>
        <v>0</v>
      </c>
      <c r="G134" s="58"/>
      <c r="H134" s="59"/>
    </row>
    <row r="135" spans="1:9" s="8" customFormat="1" ht="15.6" x14ac:dyDescent="0.3">
      <c r="A135" s="48">
        <v>17</v>
      </c>
      <c r="B135" s="27" t="s">
        <v>45</v>
      </c>
      <c r="C135" s="26" t="s">
        <v>19</v>
      </c>
      <c r="D135" s="35"/>
      <c r="E135" s="17"/>
      <c r="F135" s="18">
        <f t="shared" si="6"/>
        <v>0</v>
      </c>
      <c r="G135" s="58"/>
      <c r="H135" s="59"/>
      <c r="I135" s="12"/>
    </row>
    <row r="136" spans="1:9" s="8" customFormat="1" ht="15.6" x14ac:dyDescent="0.3">
      <c r="A136" s="48">
        <v>18</v>
      </c>
      <c r="B136" s="27" t="s">
        <v>46</v>
      </c>
      <c r="C136" s="26" t="s">
        <v>19</v>
      </c>
      <c r="D136" s="35"/>
      <c r="E136" s="17"/>
      <c r="F136" s="18">
        <f t="shared" si="6"/>
        <v>0</v>
      </c>
      <c r="G136" s="58"/>
      <c r="H136" s="59"/>
      <c r="I136" s="12"/>
    </row>
    <row r="137" spans="1:9" s="8" customFormat="1" ht="16.95" customHeight="1" x14ac:dyDescent="0.4">
      <c r="A137" s="48">
        <v>19</v>
      </c>
      <c r="B137" s="27" t="s">
        <v>50</v>
      </c>
      <c r="C137" s="26" t="s">
        <v>15</v>
      </c>
      <c r="D137" s="35">
        <v>35.200000000000003</v>
      </c>
      <c r="E137" s="17"/>
      <c r="F137" s="18">
        <f t="shared" si="6"/>
        <v>0</v>
      </c>
      <c r="G137" s="58"/>
      <c r="H137" s="59"/>
      <c r="I137" s="1"/>
    </row>
    <row r="138" spans="1:9" s="8" customFormat="1" x14ac:dyDescent="0.4">
      <c r="A138" s="48">
        <v>20</v>
      </c>
      <c r="B138" s="27" t="s">
        <v>16</v>
      </c>
      <c r="C138" s="26" t="s">
        <v>15</v>
      </c>
      <c r="D138" s="35">
        <v>40</v>
      </c>
      <c r="E138" s="17"/>
      <c r="F138" s="18">
        <f t="shared" si="6"/>
        <v>0</v>
      </c>
      <c r="G138" s="58"/>
      <c r="H138" s="59"/>
      <c r="I138" s="1"/>
    </row>
    <row r="139" spans="1:9" s="8" customFormat="1" x14ac:dyDescent="0.3">
      <c r="A139" s="48">
        <v>21</v>
      </c>
      <c r="B139" s="27" t="s">
        <v>17</v>
      </c>
      <c r="C139" s="26" t="s">
        <v>15</v>
      </c>
      <c r="D139" s="35">
        <v>40</v>
      </c>
      <c r="E139" s="17"/>
      <c r="F139" s="18">
        <f t="shared" si="6"/>
        <v>0</v>
      </c>
      <c r="G139" s="58"/>
      <c r="H139" s="59"/>
      <c r="I139" s="13"/>
    </row>
    <row r="140" spans="1:9" s="8" customFormat="1" ht="15.6" x14ac:dyDescent="0.25">
      <c r="A140" s="48">
        <v>22</v>
      </c>
      <c r="B140" s="27" t="s">
        <v>18</v>
      </c>
      <c r="C140" s="26" t="s">
        <v>19</v>
      </c>
      <c r="D140" s="35">
        <v>200</v>
      </c>
      <c r="E140" s="17"/>
      <c r="F140" s="18">
        <f t="shared" si="6"/>
        <v>0</v>
      </c>
      <c r="G140" s="58"/>
      <c r="H140" s="59"/>
      <c r="I140" s="9"/>
    </row>
    <row r="141" spans="1:9" s="12" customFormat="1" ht="16.2" customHeight="1" x14ac:dyDescent="0.25">
      <c r="A141" s="48">
        <v>23</v>
      </c>
      <c r="B141" s="27" t="s">
        <v>20</v>
      </c>
      <c r="C141" s="26" t="s">
        <v>15</v>
      </c>
      <c r="D141" s="35">
        <v>40</v>
      </c>
      <c r="E141" s="17"/>
      <c r="F141" s="18">
        <f t="shared" si="6"/>
        <v>0</v>
      </c>
      <c r="G141" s="58"/>
      <c r="H141" s="59"/>
      <c r="I141" s="9"/>
    </row>
    <row r="142" spans="1:9" s="12" customFormat="1" ht="17.399999999999999" customHeight="1" x14ac:dyDescent="0.25">
      <c r="A142" s="48">
        <v>24</v>
      </c>
      <c r="B142" s="27" t="s">
        <v>21</v>
      </c>
      <c r="C142" s="26" t="s">
        <v>19</v>
      </c>
      <c r="D142" s="35">
        <v>20</v>
      </c>
      <c r="E142" s="17"/>
      <c r="F142" s="18">
        <f t="shared" si="6"/>
        <v>0</v>
      </c>
      <c r="G142" s="58"/>
      <c r="H142" s="59"/>
      <c r="I142" s="9"/>
    </row>
    <row r="143" spans="1:9" ht="19.2" customHeight="1" x14ac:dyDescent="0.4">
      <c r="A143" s="43"/>
      <c r="B143" s="37" t="s">
        <v>31</v>
      </c>
      <c r="C143" s="37"/>
      <c r="D143" s="38"/>
      <c r="E143" s="17"/>
      <c r="F143" s="18"/>
      <c r="G143" s="58"/>
      <c r="H143" s="59"/>
    </row>
    <row r="144" spans="1:9" ht="34.950000000000003" customHeight="1" thickBot="1" x14ac:dyDescent="0.45">
      <c r="A144" s="50">
        <v>25</v>
      </c>
      <c r="B144" s="19" t="s">
        <v>32</v>
      </c>
      <c r="C144" s="20"/>
      <c r="D144" s="21"/>
      <c r="E144" s="22"/>
      <c r="F144" s="23">
        <f>D144*E144</f>
        <v>0</v>
      </c>
      <c r="G144" s="58"/>
      <c r="H144" s="59"/>
      <c r="I144" s="4"/>
    </row>
    <row r="145" spans="1:249" s="13" customFormat="1" ht="19.95" customHeight="1" thickBot="1" x14ac:dyDescent="0.3">
      <c r="A145" s="68" t="s">
        <v>33</v>
      </c>
      <c r="B145" s="69"/>
      <c r="C145" s="29"/>
      <c r="D145" s="32"/>
      <c r="E145" s="67">
        <f>SUM(F115:F144)</f>
        <v>0</v>
      </c>
      <c r="F145" s="67"/>
      <c r="G145" s="58"/>
      <c r="H145" s="59"/>
      <c r="I145" s="4"/>
    </row>
    <row r="146" spans="1:249" s="9" customFormat="1" ht="26.4" customHeight="1" x14ac:dyDescent="0.25">
      <c r="A146" s="46"/>
      <c r="B146" s="33" t="s">
        <v>77</v>
      </c>
      <c r="C146" s="16"/>
      <c r="D146" s="33"/>
      <c r="E146" s="16"/>
      <c r="F146" s="33"/>
      <c r="G146" s="58"/>
      <c r="H146" s="59"/>
      <c r="I146" s="4"/>
    </row>
    <row r="147" spans="1:249" s="9" customFormat="1" ht="21" customHeight="1" x14ac:dyDescent="0.25">
      <c r="A147" s="50"/>
      <c r="B147" s="39" t="s">
        <v>34</v>
      </c>
      <c r="C147" s="40"/>
      <c r="D147" s="41"/>
      <c r="E147" s="42"/>
      <c r="F147" s="42"/>
      <c r="G147" s="58"/>
      <c r="H147" s="59"/>
      <c r="I147" s="4"/>
    </row>
    <row r="148" spans="1:249" s="9" customFormat="1" ht="25.95" customHeight="1" x14ac:dyDescent="0.25">
      <c r="A148" s="48"/>
      <c r="B148" s="27" t="s">
        <v>38</v>
      </c>
      <c r="C148" s="26"/>
      <c r="D148" s="35"/>
      <c r="E148" s="17"/>
      <c r="F148" s="18"/>
      <c r="G148" s="58"/>
      <c r="H148" s="59"/>
      <c r="I148" s="4"/>
    </row>
    <row r="149" spans="1:249" ht="35.4" customHeight="1" x14ac:dyDescent="0.4">
      <c r="A149" s="48">
        <v>1</v>
      </c>
      <c r="B149" s="27" t="s">
        <v>39</v>
      </c>
      <c r="C149" s="26" t="s">
        <v>15</v>
      </c>
      <c r="D149" s="35">
        <v>20</v>
      </c>
      <c r="E149" s="17"/>
      <c r="F149" s="18">
        <f>D149*E149</f>
        <v>0</v>
      </c>
      <c r="G149" s="58"/>
      <c r="H149" s="59"/>
      <c r="I149" s="4"/>
    </row>
    <row r="150" spans="1:249" s="5" customFormat="1" ht="15.6" x14ac:dyDescent="0.25">
      <c r="A150" s="48">
        <v>2</v>
      </c>
      <c r="B150" s="27" t="s">
        <v>40</v>
      </c>
      <c r="C150" s="26" t="s">
        <v>15</v>
      </c>
      <c r="D150" s="35">
        <v>20</v>
      </c>
      <c r="E150" s="17"/>
      <c r="F150" s="18">
        <f>D150*E150</f>
        <v>0</v>
      </c>
      <c r="G150" s="58"/>
      <c r="H150" s="59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</row>
    <row r="151" spans="1:249" s="5" customFormat="1" x14ac:dyDescent="0.4">
      <c r="A151" s="50"/>
      <c r="B151" s="39" t="s">
        <v>42</v>
      </c>
      <c r="C151" s="40"/>
      <c r="D151" s="41"/>
      <c r="E151" s="42"/>
      <c r="F151" s="42"/>
      <c r="G151" s="58"/>
      <c r="H151" s="59"/>
      <c r="I151" s="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</row>
    <row r="152" spans="1:249" s="5" customFormat="1" x14ac:dyDescent="0.4">
      <c r="A152" s="48"/>
      <c r="B152" s="27" t="s">
        <v>38</v>
      </c>
      <c r="C152" s="26"/>
      <c r="D152" s="35"/>
      <c r="E152" s="17"/>
      <c r="F152" s="18"/>
      <c r="G152" s="58"/>
      <c r="H152" s="59"/>
      <c r="I152" s="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</row>
    <row r="153" spans="1:249" s="5" customFormat="1" x14ac:dyDescent="0.4">
      <c r="A153" s="48">
        <v>3</v>
      </c>
      <c r="B153" s="27" t="s">
        <v>43</v>
      </c>
      <c r="C153" s="26" t="s">
        <v>15</v>
      </c>
      <c r="D153" s="35">
        <v>20</v>
      </c>
      <c r="E153" s="17"/>
      <c r="F153" s="18">
        <f t="shared" ref="F153:F161" si="7">D153*E153</f>
        <v>0</v>
      </c>
      <c r="G153" s="58"/>
      <c r="H153" s="59"/>
      <c r="I153" s="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</row>
    <row r="154" spans="1:249" s="5" customFormat="1" x14ac:dyDescent="0.4">
      <c r="A154" s="48">
        <v>4</v>
      </c>
      <c r="B154" s="27" t="s">
        <v>22</v>
      </c>
      <c r="C154" s="26" t="s">
        <v>19</v>
      </c>
      <c r="D154" s="35"/>
      <c r="E154" s="17"/>
      <c r="F154" s="18">
        <f t="shared" si="7"/>
        <v>0</v>
      </c>
      <c r="G154" s="58"/>
      <c r="H154" s="59"/>
      <c r="I154" s="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</row>
    <row r="155" spans="1:249" s="5" customFormat="1" x14ac:dyDescent="0.4">
      <c r="A155" s="48">
        <v>5</v>
      </c>
      <c r="B155" s="27" t="s">
        <v>73</v>
      </c>
      <c r="C155" s="26" t="s">
        <v>15</v>
      </c>
      <c r="D155" s="35">
        <v>20</v>
      </c>
      <c r="E155" s="17"/>
      <c r="F155" s="18">
        <f t="shared" si="7"/>
        <v>0</v>
      </c>
      <c r="G155" s="58"/>
      <c r="H155" s="59"/>
      <c r="I155" s="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</row>
    <row r="156" spans="1:249" s="5" customFormat="1" x14ac:dyDescent="0.4">
      <c r="A156" s="48">
        <v>6</v>
      </c>
      <c r="B156" s="27" t="s">
        <v>74</v>
      </c>
      <c r="C156" s="26" t="s">
        <v>15</v>
      </c>
      <c r="D156" s="35">
        <v>20</v>
      </c>
      <c r="E156" s="17"/>
      <c r="F156" s="18">
        <f t="shared" si="7"/>
        <v>0</v>
      </c>
      <c r="G156" s="58"/>
      <c r="H156" s="59"/>
      <c r="I156" s="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</row>
    <row r="157" spans="1:249" x14ac:dyDescent="0.4">
      <c r="A157" s="48">
        <v>7</v>
      </c>
      <c r="B157" s="27" t="s">
        <v>45</v>
      </c>
      <c r="C157" s="26" t="s">
        <v>19</v>
      </c>
      <c r="D157" s="35"/>
      <c r="E157" s="17"/>
      <c r="F157" s="18">
        <f t="shared" si="7"/>
        <v>0</v>
      </c>
      <c r="G157" s="58"/>
      <c r="H157" s="59"/>
    </row>
    <row r="158" spans="1:249" x14ac:dyDescent="0.4">
      <c r="A158" s="48">
        <v>8</v>
      </c>
      <c r="B158" s="27" t="s">
        <v>46</v>
      </c>
      <c r="C158" s="26" t="s">
        <v>19</v>
      </c>
      <c r="D158" s="35"/>
      <c r="E158" s="17"/>
      <c r="F158" s="18">
        <f t="shared" si="7"/>
        <v>0</v>
      </c>
      <c r="G158" s="58"/>
      <c r="H158" s="59"/>
    </row>
    <row r="159" spans="1:249" x14ac:dyDescent="0.4">
      <c r="A159" s="48">
        <v>9</v>
      </c>
      <c r="B159" s="27" t="s">
        <v>47</v>
      </c>
      <c r="C159" s="26" t="s">
        <v>15</v>
      </c>
      <c r="D159" s="35">
        <v>20</v>
      </c>
      <c r="E159" s="17"/>
      <c r="F159" s="18">
        <f t="shared" si="7"/>
        <v>0</v>
      </c>
      <c r="G159" s="58"/>
      <c r="H159" s="59"/>
    </row>
    <row r="160" spans="1:249" x14ac:dyDescent="0.4">
      <c r="A160" s="48">
        <v>10</v>
      </c>
      <c r="B160" s="27" t="s">
        <v>48</v>
      </c>
      <c r="C160" s="26" t="s">
        <v>15</v>
      </c>
      <c r="D160" s="35">
        <v>20</v>
      </c>
      <c r="E160" s="17"/>
      <c r="F160" s="18">
        <f t="shared" si="7"/>
        <v>0</v>
      </c>
      <c r="G160" s="58"/>
      <c r="H160" s="59"/>
    </row>
    <row r="161" spans="1:8" x14ac:dyDescent="0.4">
      <c r="A161" s="48">
        <v>11</v>
      </c>
      <c r="B161" s="27" t="s">
        <v>78</v>
      </c>
      <c r="C161" s="26" t="s">
        <v>19</v>
      </c>
      <c r="D161" s="35"/>
      <c r="E161" s="17"/>
      <c r="F161" s="18">
        <f t="shared" si="7"/>
        <v>0</v>
      </c>
      <c r="G161" s="58"/>
      <c r="H161" s="59"/>
    </row>
    <row r="162" spans="1:8" x14ac:dyDescent="0.4">
      <c r="A162" s="48"/>
      <c r="B162" s="27"/>
      <c r="C162" s="26"/>
      <c r="D162" s="35"/>
      <c r="E162" s="17"/>
      <c r="F162" s="18"/>
      <c r="G162" s="58"/>
      <c r="H162" s="59"/>
    </row>
    <row r="163" spans="1:8" x14ac:dyDescent="0.4">
      <c r="A163" s="43"/>
      <c r="B163" s="37" t="s">
        <v>31</v>
      </c>
      <c r="C163" s="37"/>
      <c r="D163" s="38"/>
      <c r="E163" s="17"/>
      <c r="F163" s="18"/>
      <c r="G163" s="58"/>
      <c r="H163" s="59"/>
    </row>
    <row r="164" spans="1:8" ht="21.6" thickBot="1" x14ac:dyDescent="0.45">
      <c r="A164" s="50">
        <v>12</v>
      </c>
      <c r="B164" s="19" t="s">
        <v>32</v>
      </c>
      <c r="C164" s="20"/>
      <c r="D164" s="21"/>
      <c r="E164" s="22"/>
      <c r="F164" s="23">
        <f>D164*E164</f>
        <v>0</v>
      </c>
      <c r="G164" s="58"/>
      <c r="H164" s="59"/>
    </row>
    <row r="165" spans="1:8" ht="21.6" thickBot="1" x14ac:dyDescent="0.45">
      <c r="A165" s="68" t="s">
        <v>33</v>
      </c>
      <c r="B165" s="69"/>
      <c r="C165" s="29"/>
      <c r="D165" s="32"/>
      <c r="E165" s="67">
        <f>SUM(F149:F164)</f>
        <v>0</v>
      </c>
      <c r="F165" s="67"/>
      <c r="G165" s="58"/>
      <c r="H165" s="59"/>
    </row>
    <row r="166" spans="1:8" ht="31.2" x14ac:dyDescent="0.4">
      <c r="A166" s="46"/>
      <c r="B166" s="33" t="s">
        <v>79</v>
      </c>
      <c r="C166" s="16"/>
      <c r="D166" s="33"/>
      <c r="E166" s="16"/>
      <c r="F166" s="33"/>
      <c r="G166" s="58"/>
      <c r="H166" s="59"/>
    </row>
    <row r="167" spans="1:8" x14ac:dyDescent="0.4">
      <c r="A167" s="50"/>
      <c r="B167" s="39" t="s">
        <v>34</v>
      </c>
      <c r="C167" s="40"/>
      <c r="D167" s="41"/>
      <c r="E167" s="42"/>
      <c r="F167" s="42"/>
      <c r="G167" s="58"/>
      <c r="H167" s="59"/>
    </row>
    <row r="168" spans="1:8" x14ac:dyDescent="0.4">
      <c r="A168" s="47"/>
      <c r="B168" s="36" t="s">
        <v>53</v>
      </c>
      <c r="C168" s="25"/>
      <c r="D168" s="34"/>
      <c r="E168" s="17"/>
      <c r="F168" s="18"/>
      <c r="G168" s="58"/>
      <c r="H168" s="59"/>
    </row>
    <row r="169" spans="1:8" x14ac:dyDescent="0.4">
      <c r="A169" s="48">
        <v>1</v>
      </c>
      <c r="B169" s="27" t="s">
        <v>63</v>
      </c>
      <c r="C169" s="26" t="s">
        <v>15</v>
      </c>
      <c r="D169" s="35">
        <v>172</v>
      </c>
      <c r="E169" s="17"/>
      <c r="F169" s="18">
        <f>D169*E169</f>
        <v>0</v>
      </c>
      <c r="G169" s="58"/>
      <c r="H169" s="59"/>
    </row>
    <row r="170" spans="1:8" x14ac:dyDescent="0.4">
      <c r="A170" s="48">
        <v>2</v>
      </c>
      <c r="B170" s="27" t="s">
        <v>54</v>
      </c>
      <c r="C170" s="26" t="s">
        <v>15</v>
      </c>
      <c r="D170" s="35">
        <v>172</v>
      </c>
      <c r="E170" s="17"/>
      <c r="F170" s="18">
        <f>D170*E170</f>
        <v>0</v>
      </c>
      <c r="G170" s="58"/>
      <c r="H170" s="59"/>
    </row>
    <row r="171" spans="1:8" x14ac:dyDescent="0.4">
      <c r="A171" s="50"/>
      <c r="B171" s="39" t="s">
        <v>42</v>
      </c>
      <c r="C171" s="40"/>
      <c r="D171" s="41"/>
      <c r="E171" s="42"/>
      <c r="F171" s="42"/>
      <c r="G171" s="58"/>
      <c r="H171" s="59"/>
    </row>
    <row r="172" spans="1:8" x14ac:dyDescent="0.4">
      <c r="A172" s="47"/>
      <c r="B172" s="36" t="s">
        <v>53</v>
      </c>
      <c r="C172" s="25"/>
      <c r="D172" s="34"/>
      <c r="E172" s="17"/>
      <c r="F172" s="18"/>
      <c r="G172" s="58"/>
      <c r="H172" s="59"/>
    </row>
    <row r="173" spans="1:8" x14ac:dyDescent="0.4">
      <c r="A173" s="48">
        <v>3</v>
      </c>
      <c r="B173" s="27" t="s">
        <v>55</v>
      </c>
      <c r="C173" s="26" t="s">
        <v>15</v>
      </c>
      <c r="D173" s="35">
        <v>172</v>
      </c>
      <c r="E173" s="17"/>
      <c r="F173" s="18">
        <f t="shared" ref="F173:F181" si="8">D173*E173</f>
        <v>0</v>
      </c>
      <c r="G173" s="58"/>
      <c r="H173" s="59"/>
    </row>
    <row r="174" spans="1:8" x14ac:dyDescent="0.4">
      <c r="A174" s="48">
        <v>4</v>
      </c>
      <c r="B174" s="27" t="s">
        <v>56</v>
      </c>
      <c r="C174" s="26" t="s">
        <v>15</v>
      </c>
      <c r="D174" s="35">
        <v>172</v>
      </c>
      <c r="E174" s="17"/>
      <c r="F174" s="18">
        <f t="shared" si="8"/>
        <v>0</v>
      </c>
      <c r="G174" s="58"/>
      <c r="H174" s="59"/>
    </row>
    <row r="175" spans="1:8" x14ac:dyDescent="0.4">
      <c r="A175" s="48">
        <v>5</v>
      </c>
      <c r="B175" s="27" t="s">
        <v>57</v>
      </c>
      <c r="C175" s="26" t="s">
        <v>15</v>
      </c>
      <c r="D175" s="35">
        <v>172</v>
      </c>
      <c r="E175" s="17"/>
      <c r="F175" s="18">
        <f t="shared" si="8"/>
        <v>0</v>
      </c>
      <c r="G175" s="58"/>
      <c r="H175" s="59"/>
    </row>
    <row r="176" spans="1:8" x14ac:dyDescent="0.4">
      <c r="A176" s="48">
        <v>6</v>
      </c>
      <c r="B176" s="27" t="s">
        <v>58</v>
      </c>
      <c r="C176" s="26" t="s">
        <v>15</v>
      </c>
      <c r="D176" s="35">
        <v>172</v>
      </c>
      <c r="E176" s="17"/>
      <c r="F176" s="18">
        <f t="shared" si="8"/>
        <v>0</v>
      </c>
      <c r="G176" s="58"/>
      <c r="H176" s="59"/>
    </row>
    <row r="177" spans="1:8" x14ac:dyDescent="0.4">
      <c r="A177" s="48">
        <v>7</v>
      </c>
      <c r="B177" s="27" t="s">
        <v>59</v>
      </c>
      <c r="C177" s="26" t="s">
        <v>28</v>
      </c>
      <c r="D177" s="35">
        <v>108</v>
      </c>
      <c r="E177" s="17"/>
      <c r="F177" s="18">
        <f t="shared" si="8"/>
        <v>0</v>
      </c>
      <c r="G177" s="58"/>
      <c r="H177" s="59"/>
    </row>
    <row r="178" spans="1:8" x14ac:dyDescent="0.4">
      <c r="A178" s="48">
        <v>8</v>
      </c>
      <c r="B178" s="27" t="s">
        <v>60</v>
      </c>
      <c r="C178" s="26" t="s">
        <v>28</v>
      </c>
      <c r="D178" s="35">
        <v>432</v>
      </c>
      <c r="E178" s="17"/>
      <c r="F178" s="18">
        <f t="shared" si="8"/>
        <v>0</v>
      </c>
      <c r="G178" s="58"/>
      <c r="H178" s="59"/>
    </row>
    <row r="179" spans="1:8" x14ac:dyDescent="0.4">
      <c r="A179" s="48">
        <v>9</v>
      </c>
      <c r="B179" s="27" t="s">
        <v>65</v>
      </c>
      <c r="C179" s="26" t="s">
        <v>28</v>
      </c>
      <c r="D179" s="35">
        <v>0</v>
      </c>
      <c r="E179" s="17"/>
      <c r="F179" s="18">
        <f t="shared" si="8"/>
        <v>0</v>
      </c>
      <c r="G179" s="58"/>
      <c r="H179" s="59"/>
    </row>
    <row r="180" spans="1:8" x14ac:dyDescent="0.4">
      <c r="A180" s="48">
        <v>10</v>
      </c>
      <c r="B180" s="27" t="s">
        <v>66</v>
      </c>
      <c r="C180" s="26" t="s">
        <v>28</v>
      </c>
      <c r="D180" s="35">
        <v>12</v>
      </c>
      <c r="E180" s="17"/>
      <c r="F180" s="18">
        <f t="shared" si="8"/>
        <v>0</v>
      </c>
      <c r="G180" s="58"/>
      <c r="H180" s="59"/>
    </row>
    <row r="181" spans="1:8" x14ac:dyDescent="0.4">
      <c r="A181" s="48">
        <v>11</v>
      </c>
      <c r="B181" s="27" t="s">
        <v>67</v>
      </c>
      <c r="C181" s="26" t="s">
        <v>28</v>
      </c>
      <c r="D181" s="35">
        <v>2</v>
      </c>
      <c r="E181" s="17"/>
      <c r="F181" s="18">
        <f t="shared" si="8"/>
        <v>0</v>
      </c>
      <c r="G181" s="58"/>
      <c r="H181" s="59"/>
    </row>
    <row r="182" spans="1:8" x14ac:dyDescent="0.4">
      <c r="A182" s="43"/>
      <c r="B182" s="37" t="s">
        <v>31</v>
      </c>
      <c r="C182" s="37"/>
      <c r="D182" s="38"/>
      <c r="E182" s="17"/>
      <c r="F182" s="18"/>
      <c r="G182" s="58"/>
      <c r="H182" s="59"/>
    </row>
    <row r="183" spans="1:8" ht="21.6" thickBot="1" x14ac:dyDescent="0.45">
      <c r="A183" s="50">
        <v>12</v>
      </c>
      <c r="B183" s="19" t="s">
        <v>32</v>
      </c>
      <c r="C183" s="20"/>
      <c r="D183" s="21"/>
      <c r="E183" s="22"/>
      <c r="F183" s="23">
        <f>D183*E183</f>
        <v>0</v>
      </c>
      <c r="G183" s="58"/>
      <c r="H183" s="59"/>
    </row>
    <row r="184" spans="1:8" ht="21.6" thickBot="1" x14ac:dyDescent="0.45">
      <c r="A184" s="68" t="s">
        <v>33</v>
      </c>
      <c r="B184" s="69"/>
      <c r="C184" s="29"/>
      <c r="D184" s="32"/>
      <c r="E184" s="67">
        <f>SUM(F169:F183)</f>
        <v>0</v>
      </c>
      <c r="F184" s="67"/>
      <c r="G184" s="58"/>
      <c r="H184" s="59"/>
    </row>
    <row r="185" spans="1:8" ht="31.2" x14ac:dyDescent="0.4">
      <c r="A185" s="46"/>
      <c r="B185" s="33" t="s">
        <v>80</v>
      </c>
      <c r="C185" s="16"/>
      <c r="D185" s="33"/>
      <c r="E185" s="16"/>
      <c r="F185" s="33"/>
      <c r="G185" s="58"/>
      <c r="H185" s="59"/>
    </row>
    <row r="186" spans="1:8" x14ac:dyDescent="0.4">
      <c r="A186" s="50"/>
      <c r="B186" s="39" t="s">
        <v>34</v>
      </c>
      <c r="C186" s="40"/>
      <c r="D186" s="41"/>
      <c r="E186" s="42"/>
      <c r="F186" s="42"/>
      <c r="G186" s="58"/>
      <c r="H186" s="59"/>
    </row>
    <row r="187" spans="1:8" x14ac:dyDescent="0.4">
      <c r="A187" s="47"/>
      <c r="B187" s="36" t="s">
        <v>53</v>
      </c>
      <c r="C187" s="25"/>
      <c r="D187" s="34"/>
      <c r="E187" s="17"/>
      <c r="F187" s="18"/>
      <c r="G187" s="58"/>
      <c r="H187" s="59"/>
    </row>
    <row r="188" spans="1:8" x14ac:dyDescent="0.4">
      <c r="A188" s="48">
        <v>1</v>
      </c>
      <c r="B188" s="27" t="s">
        <v>63</v>
      </c>
      <c r="C188" s="26" t="s">
        <v>15</v>
      </c>
      <c r="D188" s="35">
        <v>167</v>
      </c>
      <c r="E188" s="17"/>
      <c r="F188" s="18">
        <f>D188*E188</f>
        <v>0</v>
      </c>
      <c r="G188" s="58"/>
      <c r="H188" s="59"/>
    </row>
    <row r="189" spans="1:8" x14ac:dyDescent="0.4">
      <c r="A189" s="48">
        <v>2</v>
      </c>
      <c r="B189" s="27" t="s">
        <v>54</v>
      </c>
      <c r="C189" s="26" t="s">
        <v>15</v>
      </c>
      <c r="D189" s="35">
        <v>167</v>
      </c>
      <c r="E189" s="17"/>
      <c r="F189" s="18">
        <f>D189*E189</f>
        <v>0</v>
      </c>
      <c r="G189" s="58"/>
      <c r="H189" s="59"/>
    </row>
    <row r="190" spans="1:8" x14ac:dyDescent="0.4">
      <c r="A190" s="50"/>
      <c r="B190" s="39" t="s">
        <v>42</v>
      </c>
      <c r="C190" s="40"/>
      <c r="D190" s="41"/>
      <c r="E190" s="42"/>
      <c r="F190" s="42"/>
      <c r="G190" s="58"/>
      <c r="H190" s="59"/>
    </row>
    <row r="191" spans="1:8" x14ac:dyDescent="0.4">
      <c r="A191" s="47"/>
      <c r="B191" s="36" t="s">
        <v>53</v>
      </c>
      <c r="C191" s="25"/>
      <c r="D191" s="34"/>
      <c r="E191" s="17"/>
      <c r="F191" s="18"/>
      <c r="G191" s="58"/>
      <c r="H191" s="59"/>
    </row>
    <row r="192" spans="1:8" x14ac:dyDescent="0.4">
      <c r="A192" s="48">
        <v>3</v>
      </c>
      <c r="B192" s="27" t="s">
        <v>55</v>
      </c>
      <c r="C192" s="26" t="s">
        <v>15</v>
      </c>
      <c r="D192" s="35">
        <v>167</v>
      </c>
      <c r="E192" s="17"/>
      <c r="F192" s="18">
        <f t="shared" ref="F192:F200" si="9">D192*E192</f>
        <v>0</v>
      </c>
      <c r="G192" s="58"/>
      <c r="H192" s="59"/>
    </row>
    <row r="193" spans="1:8" x14ac:dyDescent="0.4">
      <c r="A193" s="48">
        <v>4</v>
      </c>
      <c r="B193" s="27" t="s">
        <v>56</v>
      </c>
      <c r="C193" s="26" t="s">
        <v>15</v>
      </c>
      <c r="D193" s="35">
        <v>167</v>
      </c>
      <c r="E193" s="17"/>
      <c r="F193" s="18">
        <f t="shared" si="9"/>
        <v>0</v>
      </c>
      <c r="G193" s="58"/>
      <c r="H193" s="59"/>
    </row>
    <row r="194" spans="1:8" x14ac:dyDescent="0.4">
      <c r="A194" s="48">
        <v>5</v>
      </c>
      <c r="B194" s="27" t="s">
        <v>57</v>
      </c>
      <c r="C194" s="26" t="s">
        <v>15</v>
      </c>
      <c r="D194" s="35">
        <v>167</v>
      </c>
      <c r="E194" s="17"/>
      <c r="F194" s="18">
        <f t="shared" si="9"/>
        <v>0</v>
      </c>
      <c r="G194" s="58"/>
      <c r="H194" s="59"/>
    </row>
    <row r="195" spans="1:8" x14ac:dyDescent="0.4">
      <c r="A195" s="48">
        <v>6</v>
      </c>
      <c r="B195" s="27" t="s">
        <v>58</v>
      </c>
      <c r="C195" s="26" t="s">
        <v>15</v>
      </c>
      <c r="D195" s="35">
        <v>167</v>
      </c>
      <c r="E195" s="17"/>
      <c r="F195" s="18">
        <f t="shared" si="9"/>
        <v>0</v>
      </c>
      <c r="G195" s="58"/>
      <c r="H195" s="59"/>
    </row>
    <row r="196" spans="1:8" ht="36.6" customHeight="1" x14ac:dyDescent="0.4">
      <c r="A196" s="48">
        <v>7</v>
      </c>
      <c r="B196" s="27" t="s">
        <v>59</v>
      </c>
      <c r="C196" s="26" t="s">
        <v>28</v>
      </c>
      <c r="D196" s="35">
        <v>105</v>
      </c>
      <c r="E196" s="17"/>
      <c r="F196" s="18">
        <f t="shared" si="9"/>
        <v>0</v>
      </c>
      <c r="G196" s="58"/>
      <c r="H196" s="59"/>
    </row>
    <row r="197" spans="1:8" x14ac:dyDescent="0.4">
      <c r="A197" s="48">
        <v>8</v>
      </c>
      <c r="B197" s="27" t="s">
        <v>60</v>
      </c>
      <c r="C197" s="26" t="s">
        <v>28</v>
      </c>
      <c r="D197" s="35">
        <v>420</v>
      </c>
      <c r="E197" s="17"/>
      <c r="F197" s="18">
        <f t="shared" si="9"/>
        <v>0</v>
      </c>
      <c r="G197" s="58"/>
      <c r="H197" s="59"/>
    </row>
    <row r="198" spans="1:8" x14ac:dyDescent="0.4">
      <c r="A198" s="48">
        <v>9</v>
      </c>
      <c r="B198" s="27" t="s">
        <v>65</v>
      </c>
      <c r="C198" s="26" t="s">
        <v>28</v>
      </c>
      <c r="D198" s="35">
        <v>0</v>
      </c>
      <c r="E198" s="17"/>
      <c r="F198" s="18">
        <f t="shared" si="9"/>
        <v>0</v>
      </c>
      <c r="G198" s="58"/>
      <c r="H198" s="59"/>
    </row>
    <row r="199" spans="1:8" x14ac:dyDescent="0.4">
      <c r="A199" s="48">
        <v>10</v>
      </c>
      <c r="B199" s="27" t="s">
        <v>66</v>
      </c>
      <c r="C199" s="26" t="s">
        <v>28</v>
      </c>
      <c r="D199" s="35">
        <v>12</v>
      </c>
      <c r="E199" s="17"/>
      <c r="F199" s="18">
        <f t="shared" si="9"/>
        <v>0</v>
      </c>
      <c r="G199" s="58"/>
      <c r="H199" s="59"/>
    </row>
    <row r="200" spans="1:8" x14ac:dyDescent="0.4">
      <c r="A200" s="48">
        <v>11</v>
      </c>
      <c r="B200" s="27" t="s">
        <v>67</v>
      </c>
      <c r="C200" s="26" t="s">
        <v>28</v>
      </c>
      <c r="D200" s="35">
        <v>2</v>
      </c>
      <c r="E200" s="17"/>
      <c r="F200" s="18">
        <f t="shared" si="9"/>
        <v>0</v>
      </c>
      <c r="G200" s="58"/>
      <c r="H200" s="59"/>
    </row>
    <row r="201" spans="1:8" x14ac:dyDescent="0.4">
      <c r="A201" s="43"/>
      <c r="B201" s="37" t="s">
        <v>31</v>
      </c>
      <c r="C201" s="37"/>
      <c r="D201" s="38"/>
      <c r="E201" s="17"/>
      <c r="F201" s="18"/>
      <c r="G201" s="58"/>
      <c r="H201" s="59"/>
    </row>
    <row r="202" spans="1:8" ht="21.6" thickBot="1" x14ac:dyDescent="0.45">
      <c r="A202" s="50">
        <v>12</v>
      </c>
      <c r="B202" s="19" t="s">
        <v>32</v>
      </c>
      <c r="C202" s="20"/>
      <c r="D202" s="21"/>
      <c r="E202" s="22"/>
      <c r="F202" s="23">
        <f>D202*E202</f>
        <v>0</v>
      </c>
      <c r="G202" s="58"/>
      <c r="H202" s="59"/>
    </row>
    <row r="203" spans="1:8" ht="21.6" thickBot="1" x14ac:dyDescent="0.45">
      <c r="A203" s="68" t="s">
        <v>33</v>
      </c>
      <c r="B203" s="69"/>
      <c r="C203" s="29"/>
      <c r="D203" s="32"/>
      <c r="E203" s="67">
        <f>SUM(F188:F202)</f>
        <v>0</v>
      </c>
      <c r="F203" s="67"/>
      <c r="G203" s="58"/>
      <c r="H203" s="59"/>
    </row>
    <row r="204" spans="1:8" ht="31.2" x14ac:dyDescent="0.4">
      <c r="A204" s="46"/>
      <c r="B204" s="33" t="s">
        <v>81</v>
      </c>
      <c r="C204" s="16"/>
      <c r="D204" s="33"/>
      <c r="E204" s="16"/>
      <c r="F204" s="33"/>
      <c r="G204" s="58"/>
      <c r="H204" s="59"/>
    </row>
    <row r="205" spans="1:8" x14ac:dyDescent="0.4">
      <c r="A205" s="50"/>
      <c r="B205" s="39" t="s">
        <v>34</v>
      </c>
      <c r="C205" s="40"/>
      <c r="D205" s="41"/>
      <c r="E205" s="42"/>
      <c r="F205" s="42"/>
      <c r="G205" s="58"/>
      <c r="H205" s="59"/>
    </row>
    <row r="206" spans="1:8" x14ac:dyDescent="0.4">
      <c r="A206" s="47"/>
      <c r="B206" s="36" t="s">
        <v>53</v>
      </c>
      <c r="C206" s="25"/>
      <c r="D206" s="34"/>
      <c r="E206" s="17"/>
      <c r="F206" s="18"/>
      <c r="G206" s="58"/>
      <c r="H206" s="59"/>
    </row>
    <row r="207" spans="1:8" x14ac:dyDescent="0.4">
      <c r="A207" s="48">
        <v>1</v>
      </c>
      <c r="B207" s="27" t="s">
        <v>63</v>
      </c>
      <c r="C207" s="26" t="s">
        <v>15</v>
      </c>
      <c r="D207" s="35">
        <v>168</v>
      </c>
      <c r="E207" s="17"/>
      <c r="F207" s="18">
        <f>D207*E207</f>
        <v>0</v>
      </c>
      <c r="G207" s="58"/>
      <c r="H207" s="59"/>
    </row>
    <row r="208" spans="1:8" x14ac:dyDescent="0.4">
      <c r="A208" s="48">
        <v>2</v>
      </c>
      <c r="B208" s="27" t="s">
        <v>54</v>
      </c>
      <c r="C208" s="26" t="s">
        <v>15</v>
      </c>
      <c r="D208" s="35">
        <v>168</v>
      </c>
      <c r="E208" s="17"/>
      <c r="F208" s="18">
        <f>D208*E208</f>
        <v>0</v>
      </c>
      <c r="G208" s="58"/>
      <c r="H208" s="59"/>
    </row>
    <row r="209" spans="1:8" x14ac:dyDescent="0.4">
      <c r="A209" s="50"/>
      <c r="B209" s="39" t="s">
        <v>42</v>
      </c>
      <c r="C209" s="40"/>
      <c r="D209" s="41"/>
      <c r="E209" s="42"/>
      <c r="F209" s="42"/>
      <c r="G209" s="58"/>
      <c r="H209" s="59"/>
    </row>
    <row r="210" spans="1:8" x14ac:dyDescent="0.4">
      <c r="A210" s="47"/>
      <c r="B210" s="36" t="s">
        <v>53</v>
      </c>
      <c r="C210" s="25"/>
      <c r="D210" s="34"/>
      <c r="E210" s="17"/>
      <c r="F210" s="18"/>
      <c r="G210" s="58"/>
      <c r="H210" s="59"/>
    </row>
    <row r="211" spans="1:8" x14ac:dyDescent="0.4">
      <c r="A211" s="48">
        <v>3</v>
      </c>
      <c r="B211" s="27" t="s">
        <v>55</v>
      </c>
      <c r="C211" s="26" t="s">
        <v>15</v>
      </c>
      <c r="D211" s="35">
        <v>168</v>
      </c>
      <c r="E211" s="17"/>
      <c r="F211" s="18">
        <f t="shared" ref="F211:F219" si="10">D211*E211</f>
        <v>0</v>
      </c>
      <c r="G211" s="58"/>
      <c r="H211" s="59"/>
    </row>
    <row r="212" spans="1:8" x14ac:dyDescent="0.4">
      <c r="A212" s="48">
        <v>4</v>
      </c>
      <c r="B212" s="27" t="s">
        <v>56</v>
      </c>
      <c r="C212" s="26" t="s">
        <v>15</v>
      </c>
      <c r="D212" s="35">
        <v>168</v>
      </c>
      <c r="E212" s="17"/>
      <c r="F212" s="18">
        <f t="shared" si="10"/>
        <v>0</v>
      </c>
      <c r="G212" s="58"/>
      <c r="H212" s="59"/>
    </row>
    <row r="213" spans="1:8" x14ac:dyDescent="0.4">
      <c r="A213" s="48">
        <v>5</v>
      </c>
      <c r="B213" s="27" t="s">
        <v>57</v>
      </c>
      <c r="C213" s="26" t="s">
        <v>15</v>
      </c>
      <c r="D213" s="35">
        <v>168</v>
      </c>
      <c r="E213" s="17"/>
      <c r="F213" s="18">
        <f t="shared" si="10"/>
        <v>0</v>
      </c>
      <c r="G213" s="58"/>
      <c r="H213" s="59"/>
    </row>
    <row r="214" spans="1:8" x14ac:dyDescent="0.4">
      <c r="A214" s="48">
        <v>6</v>
      </c>
      <c r="B214" s="27" t="s">
        <v>58</v>
      </c>
      <c r="C214" s="26" t="s">
        <v>15</v>
      </c>
      <c r="D214" s="35">
        <v>168</v>
      </c>
      <c r="E214" s="17"/>
      <c r="F214" s="18">
        <f t="shared" si="10"/>
        <v>0</v>
      </c>
      <c r="G214" s="58"/>
      <c r="H214" s="59"/>
    </row>
    <row r="215" spans="1:8" x14ac:dyDescent="0.4">
      <c r="A215" s="48">
        <v>7</v>
      </c>
      <c r="B215" s="27" t="s">
        <v>59</v>
      </c>
      <c r="C215" s="26" t="s">
        <v>28</v>
      </c>
      <c r="D215" s="35">
        <v>105</v>
      </c>
      <c r="E215" s="17"/>
      <c r="F215" s="18">
        <f t="shared" si="10"/>
        <v>0</v>
      </c>
      <c r="G215" s="58"/>
      <c r="H215" s="59"/>
    </row>
    <row r="216" spans="1:8" x14ac:dyDescent="0.4">
      <c r="A216" s="48">
        <v>8</v>
      </c>
      <c r="B216" s="27" t="s">
        <v>60</v>
      </c>
      <c r="C216" s="26" t="s">
        <v>28</v>
      </c>
      <c r="D216" s="35">
        <v>420</v>
      </c>
      <c r="E216" s="17"/>
      <c r="F216" s="18">
        <f t="shared" si="10"/>
        <v>0</v>
      </c>
      <c r="G216" s="58"/>
      <c r="H216" s="59"/>
    </row>
    <row r="217" spans="1:8" x14ac:dyDescent="0.4">
      <c r="A217" s="48">
        <v>9</v>
      </c>
      <c r="B217" s="27" t="s">
        <v>65</v>
      </c>
      <c r="C217" s="26" t="s">
        <v>28</v>
      </c>
      <c r="D217" s="35">
        <v>0</v>
      </c>
      <c r="E217" s="17"/>
      <c r="F217" s="18">
        <f t="shared" si="10"/>
        <v>0</v>
      </c>
      <c r="G217" s="58"/>
      <c r="H217" s="59"/>
    </row>
    <row r="218" spans="1:8" x14ac:dyDescent="0.4">
      <c r="A218" s="48">
        <v>10</v>
      </c>
      <c r="B218" s="27" t="s">
        <v>66</v>
      </c>
      <c r="C218" s="26" t="s">
        <v>28</v>
      </c>
      <c r="D218" s="35">
        <v>12</v>
      </c>
      <c r="E218" s="17"/>
      <c r="F218" s="18">
        <f t="shared" si="10"/>
        <v>0</v>
      </c>
      <c r="G218" s="58"/>
      <c r="H218" s="59"/>
    </row>
    <row r="219" spans="1:8" x14ac:dyDescent="0.4">
      <c r="A219" s="48">
        <v>11</v>
      </c>
      <c r="B219" s="27" t="s">
        <v>67</v>
      </c>
      <c r="C219" s="26" t="s">
        <v>28</v>
      </c>
      <c r="D219" s="35">
        <v>2</v>
      </c>
      <c r="E219" s="17"/>
      <c r="F219" s="18">
        <f t="shared" si="10"/>
        <v>0</v>
      </c>
      <c r="G219" s="58"/>
      <c r="H219" s="59"/>
    </row>
    <row r="220" spans="1:8" x14ac:dyDescent="0.4">
      <c r="A220" s="43"/>
      <c r="B220" s="37" t="s">
        <v>31</v>
      </c>
      <c r="C220" s="37"/>
      <c r="D220" s="38"/>
      <c r="E220" s="17"/>
      <c r="F220" s="18"/>
      <c r="G220" s="58"/>
      <c r="H220" s="59"/>
    </row>
    <row r="221" spans="1:8" ht="21.6" thickBot="1" x14ac:dyDescent="0.45">
      <c r="A221" s="50">
        <v>12</v>
      </c>
      <c r="B221" s="19" t="s">
        <v>32</v>
      </c>
      <c r="C221" s="20"/>
      <c r="D221" s="21"/>
      <c r="E221" s="22"/>
      <c r="F221" s="23">
        <f>D221*E221</f>
        <v>0</v>
      </c>
      <c r="G221" s="58"/>
      <c r="H221" s="59"/>
    </row>
    <row r="222" spans="1:8" ht="21.6" thickBot="1" x14ac:dyDescent="0.45">
      <c r="A222" s="68" t="s">
        <v>33</v>
      </c>
      <c r="B222" s="69"/>
      <c r="C222" s="29"/>
      <c r="D222" s="32"/>
      <c r="E222" s="67">
        <f>SUM(F207:F221)</f>
        <v>0</v>
      </c>
      <c r="F222" s="67"/>
      <c r="G222" s="58"/>
      <c r="H222" s="59"/>
    </row>
    <row r="223" spans="1:8" ht="46.8" x14ac:dyDescent="0.4">
      <c r="A223" s="46"/>
      <c r="B223" s="33" t="s">
        <v>82</v>
      </c>
      <c r="C223" s="16"/>
      <c r="D223" s="33"/>
      <c r="E223" s="16"/>
      <c r="F223" s="33"/>
      <c r="G223" s="58"/>
      <c r="H223" s="59"/>
    </row>
    <row r="224" spans="1:8" x14ac:dyDescent="0.4">
      <c r="A224" s="50"/>
      <c r="B224" s="39" t="s">
        <v>34</v>
      </c>
      <c r="C224" s="40"/>
      <c r="D224" s="41"/>
      <c r="E224" s="42"/>
      <c r="F224" s="42"/>
      <c r="G224" s="58"/>
      <c r="H224" s="59"/>
    </row>
    <row r="225" spans="1:8" x14ac:dyDescent="0.4">
      <c r="A225" s="48"/>
      <c r="B225" s="27" t="s">
        <v>35</v>
      </c>
      <c r="C225" s="26"/>
      <c r="D225" s="35"/>
      <c r="E225" s="17"/>
      <c r="F225" s="18"/>
      <c r="G225" s="58"/>
      <c r="H225" s="59"/>
    </row>
    <row r="226" spans="1:8" x14ac:dyDescent="0.4">
      <c r="A226" s="48">
        <v>1</v>
      </c>
      <c r="B226" s="27" t="s">
        <v>36</v>
      </c>
      <c r="C226" s="26" t="s">
        <v>15</v>
      </c>
      <c r="D226" s="35">
        <v>50</v>
      </c>
      <c r="E226" s="17"/>
      <c r="F226" s="18">
        <f>D226*E226</f>
        <v>0</v>
      </c>
      <c r="G226" s="58"/>
      <c r="H226" s="59"/>
    </row>
    <row r="227" spans="1:8" x14ac:dyDescent="0.4">
      <c r="A227" s="48">
        <v>2</v>
      </c>
      <c r="B227" s="27" t="s">
        <v>37</v>
      </c>
      <c r="C227" s="26" t="s">
        <v>15</v>
      </c>
      <c r="D227" s="35">
        <v>50</v>
      </c>
      <c r="E227" s="17"/>
      <c r="F227" s="18">
        <f>D227*E227</f>
        <v>0</v>
      </c>
      <c r="G227" s="58"/>
      <c r="H227" s="59"/>
    </row>
    <row r="228" spans="1:8" x14ac:dyDescent="0.4">
      <c r="A228" s="48"/>
      <c r="B228" s="27" t="s">
        <v>25</v>
      </c>
      <c r="C228" s="26"/>
      <c r="D228" s="35"/>
      <c r="E228" s="17"/>
      <c r="F228" s="18"/>
      <c r="G228" s="58"/>
      <c r="H228" s="59"/>
    </row>
    <row r="229" spans="1:8" x14ac:dyDescent="0.4">
      <c r="A229" s="48">
        <v>3</v>
      </c>
      <c r="B229" s="27" t="s">
        <v>41</v>
      </c>
      <c r="C229" s="26" t="s">
        <v>15</v>
      </c>
      <c r="D229" s="35">
        <v>1.68</v>
      </c>
      <c r="E229" s="17"/>
      <c r="F229" s="18">
        <f>D229*E229</f>
        <v>0</v>
      </c>
      <c r="G229" s="58"/>
      <c r="H229" s="59"/>
    </row>
    <row r="230" spans="1:8" x14ac:dyDescent="0.4">
      <c r="A230" s="50"/>
      <c r="B230" s="39" t="s">
        <v>42</v>
      </c>
      <c r="C230" s="40"/>
      <c r="D230" s="41"/>
      <c r="E230" s="42"/>
      <c r="F230" s="42"/>
      <c r="G230" s="58"/>
      <c r="H230" s="59"/>
    </row>
    <row r="231" spans="1:8" x14ac:dyDescent="0.4">
      <c r="A231" s="48"/>
      <c r="B231" s="27" t="s">
        <v>35</v>
      </c>
      <c r="C231" s="26"/>
      <c r="D231" s="35"/>
      <c r="E231" s="17"/>
      <c r="F231" s="18"/>
      <c r="G231" s="58"/>
      <c r="H231" s="59"/>
    </row>
    <row r="232" spans="1:8" x14ac:dyDescent="0.4">
      <c r="A232" s="48">
        <v>4</v>
      </c>
      <c r="B232" s="27" t="s">
        <v>43</v>
      </c>
      <c r="C232" s="26" t="s">
        <v>15</v>
      </c>
      <c r="D232" s="35">
        <v>50</v>
      </c>
      <c r="E232" s="17"/>
      <c r="F232" s="18">
        <f t="shared" ref="F232:F239" si="11">D232*E232</f>
        <v>0</v>
      </c>
      <c r="G232" s="58"/>
      <c r="H232" s="59"/>
    </row>
    <row r="233" spans="1:8" x14ac:dyDescent="0.4">
      <c r="A233" s="48">
        <v>5</v>
      </c>
      <c r="B233" s="27" t="s">
        <v>22</v>
      </c>
      <c r="C233" s="26" t="s">
        <v>19</v>
      </c>
      <c r="D233" s="35"/>
      <c r="E233" s="17"/>
      <c r="F233" s="18">
        <f t="shared" si="11"/>
        <v>0</v>
      </c>
      <c r="G233" s="58"/>
      <c r="H233" s="59"/>
    </row>
    <row r="234" spans="1:8" x14ac:dyDescent="0.4">
      <c r="A234" s="48">
        <v>6</v>
      </c>
      <c r="B234" s="27" t="s">
        <v>44</v>
      </c>
      <c r="C234" s="26" t="s">
        <v>15</v>
      </c>
      <c r="D234" s="35">
        <v>50</v>
      </c>
      <c r="E234" s="17"/>
      <c r="F234" s="18">
        <f t="shared" si="11"/>
        <v>0</v>
      </c>
      <c r="G234" s="58"/>
      <c r="H234" s="59"/>
    </row>
    <row r="235" spans="1:8" x14ac:dyDescent="0.4">
      <c r="A235" s="48">
        <v>7</v>
      </c>
      <c r="B235" s="27" t="s">
        <v>45</v>
      </c>
      <c r="C235" s="26" t="s">
        <v>19</v>
      </c>
      <c r="D235" s="35"/>
      <c r="E235" s="17"/>
      <c r="F235" s="18">
        <f t="shared" si="11"/>
        <v>0</v>
      </c>
      <c r="G235" s="58"/>
      <c r="H235" s="59"/>
    </row>
    <row r="236" spans="1:8" x14ac:dyDescent="0.4">
      <c r="A236" s="48">
        <v>8</v>
      </c>
      <c r="B236" s="27" t="s">
        <v>46</v>
      </c>
      <c r="C236" s="26" t="s">
        <v>19</v>
      </c>
      <c r="D236" s="35"/>
      <c r="E236" s="17"/>
      <c r="F236" s="18">
        <f t="shared" si="11"/>
        <v>0</v>
      </c>
      <c r="G236" s="58"/>
      <c r="H236" s="59"/>
    </row>
    <row r="237" spans="1:8" x14ac:dyDescent="0.4">
      <c r="A237" s="48">
        <v>9</v>
      </c>
      <c r="B237" s="27" t="s">
        <v>47</v>
      </c>
      <c r="C237" s="26" t="s">
        <v>15</v>
      </c>
      <c r="D237" s="35">
        <v>50</v>
      </c>
      <c r="E237" s="17"/>
      <c r="F237" s="18">
        <f t="shared" si="11"/>
        <v>0</v>
      </c>
      <c r="G237" s="58"/>
      <c r="H237" s="59"/>
    </row>
    <row r="238" spans="1:8" x14ac:dyDescent="0.4">
      <c r="A238" s="48">
        <v>10</v>
      </c>
      <c r="B238" s="27" t="s">
        <v>48</v>
      </c>
      <c r="C238" s="26" t="s">
        <v>15</v>
      </c>
      <c r="D238" s="35">
        <v>50</v>
      </c>
      <c r="E238" s="17"/>
      <c r="F238" s="18">
        <f t="shared" si="11"/>
        <v>0</v>
      </c>
      <c r="G238" s="58"/>
      <c r="H238" s="59"/>
    </row>
    <row r="239" spans="1:8" x14ac:dyDescent="0.4">
      <c r="A239" s="48">
        <v>11</v>
      </c>
      <c r="B239" s="27" t="s">
        <v>23</v>
      </c>
      <c r="C239" s="26" t="s">
        <v>19</v>
      </c>
      <c r="D239" s="35"/>
      <c r="E239" s="17"/>
      <c r="F239" s="18">
        <f t="shared" si="11"/>
        <v>0</v>
      </c>
      <c r="G239" s="58"/>
      <c r="H239" s="59"/>
    </row>
    <row r="240" spans="1:8" x14ac:dyDescent="0.4">
      <c r="A240" s="49"/>
      <c r="B240" s="27" t="s">
        <v>25</v>
      </c>
      <c r="C240" s="26"/>
      <c r="D240" s="35"/>
      <c r="E240" s="17"/>
      <c r="F240" s="18"/>
      <c r="G240" s="58"/>
      <c r="H240" s="59"/>
    </row>
    <row r="241" spans="1:8" ht="26.4" x14ac:dyDescent="0.4">
      <c r="A241" s="48">
        <v>12</v>
      </c>
      <c r="B241" s="27" t="s">
        <v>26</v>
      </c>
      <c r="C241" s="26" t="s">
        <v>15</v>
      </c>
      <c r="D241" s="35">
        <v>1.68</v>
      </c>
      <c r="E241" s="17"/>
      <c r="F241" s="18">
        <f>D241*E241</f>
        <v>0</v>
      </c>
      <c r="G241" s="58"/>
      <c r="H241" s="59"/>
    </row>
    <row r="242" spans="1:8" x14ac:dyDescent="0.4">
      <c r="A242" s="48">
        <v>13</v>
      </c>
      <c r="B242" s="27" t="s">
        <v>27</v>
      </c>
      <c r="C242" s="26" t="s">
        <v>28</v>
      </c>
      <c r="D242" s="35">
        <v>1</v>
      </c>
      <c r="E242" s="17"/>
      <c r="F242" s="18">
        <f>D242*E242</f>
        <v>0</v>
      </c>
      <c r="G242" s="58"/>
      <c r="H242" s="59"/>
    </row>
    <row r="243" spans="1:8" x14ac:dyDescent="0.4">
      <c r="A243" s="48">
        <v>14</v>
      </c>
      <c r="B243" s="27" t="s">
        <v>29</v>
      </c>
      <c r="C243" s="26" t="s">
        <v>28</v>
      </c>
      <c r="D243" s="35">
        <v>1</v>
      </c>
      <c r="E243" s="17"/>
      <c r="F243" s="18">
        <f>D243*E243</f>
        <v>0</v>
      </c>
      <c r="G243" s="58"/>
      <c r="H243" s="59"/>
    </row>
    <row r="244" spans="1:8" x14ac:dyDescent="0.4">
      <c r="A244" s="48">
        <v>15</v>
      </c>
      <c r="B244" s="27" t="s">
        <v>30</v>
      </c>
      <c r="C244" s="26" t="s">
        <v>28</v>
      </c>
      <c r="D244" s="35">
        <v>4</v>
      </c>
      <c r="E244" s="17"/>
      <c r="F244" s="18">
        <f>D244*E244</f>
        <v>0</v>
      </c>
      <c r="G244" s="58"/>
      <c r="H244" s="59"/>
    </row>
    <row r="245" spans="1:8" x14ac:dyDescent="0.4">
      <c r="A245" s="43"/>
      <c r="B245" s="37" t="s">
        <v>31</v>
      </c>
      <c r="C245" s="37"/>
      <c r="D245" s="38"/>
      <c r="E245" s="17"/>
      <c r="F245" s="18"/>
      <c r="G245" s="58"/>
      <c r="H245" s="59"/>
    </row>
    <row r="246" spans="1:8" ht="21.6" thickBot="1" x14ac:dyDescent="0.45">
      <c r="A246" s="50">
        <v>16</v>
      </c>
      <c r="B246" s="19" t="s">
        <v>32</v>
      </c>
      <c r="C246" s="20"/>
      <c r="D246" s="21"/>
      <c r="E246" s="22"/>
      <c r="F246" s="23">
        <f>D246*E246</f>
        <v>0</v>
      </c>
      <c r="G246" s="58"/>
      <c r="H246" s="59"/>
    </row>
    <row r="247" spans="1:8" ht="21.6" thickBot="1" x14ac:dyDescent="0.45">
      <c r="A247" s="68" t="s">
        <v>33</v>
      </c>
      <c r="B247" s="69"/>
      <c r="C247" s="29"/>
      <c r="D247" s="32"/>
      <c r="E247" s="67">
        <f>SUM(F226:F246)</f>
        <v>0</v>
      </c>
      <c r="F247" s="67"/>
      <c r="G247" s="58"/>
      <c r="H247" s="59"/>
    </row>
    <row r="248" spans="1:8" ht="31.2" x14ac:dyDescent="0.4">
      <c r="A248" s="46"/>
      <c r="B248" s="33" t="s">
        <v>83</v>
      </c>
      <c r="C248" s="16"/>
      <c r="D248" s="33"/>
      <c r="E248" s="16"/>
      <c r="F248" s="33"/>
      <c r="G248" s="58"/>
      <c r="H248" s="59"/>
    </row>
    <row r="249" spans="1:8" x14ac:dyDescent="0.4">
      <c r="A249" s="50"/>
      <c r="B249" s="39" t="s">
        <v>34</v>
      </c>
      <c r="C249" s="40"/>
      <c r="D249" s="41"/>
      <c r="E249" s="42"/>
      <c r="F249" s="42"/>
      <c r="G249" s="58"/>
      <c r="H249" s="59"/>
    </row>
    <row r="250" spans="1:8" x14ac:dyDescent="0.4">
      <c r="A250" s="47"/>
      <c r="B250" s="36" t="s">
        <v>53</v>
      </c>
      <c r="C250" s="25"/>
      <c r="D250" s="34"/>
      <c r="E250" s="17"/>
      <c r="F250" s="18"/>
      <c r="G250" s="58"/>
      <c r="H250" s="59"/>
    </row>
    <row r="251" spans="1:8" x14ac:dyDescent="0.4">
      <c r="A251" s="48">
        <v>1</v>
      </c>
      <c r="B251" s="27" t="s">
        <v>63</v>
      </c>
      <c r="C251" s="26" t="s">
        <v>15</v>
      </c>
      <c r="D251" s="35">
        <v>140</v>
      </c>
      <c r="E251" s="17"/>
      <c r="F251" s="18">
        <f>D251*E251</f>
        <v>0</v>
      </c>
      <c r="G251" s="58"/>
      <c r="H251" s="59"/>
    </row>
    <row r="252" spans="1:8" x14ac:dyDescent="0.4">
      <c r="A252" s="48">
        <v>2</v>
      </c>
      <c r="B252" s="27" t="s">
        <v>54</v>
      </c>
      <c r="C252" s="26" t="s">
        <v>15</v>
      </c>
      <c r="D252" s="35">
        <v>140</v>
      </c>
      <c r="E252" s="17"/>
      <c r="F252" s="18">
        <f>D252*E252</f>
        <v>0</v>
      </c>
      <c r="G252" s="58"/>
      <c r="H252" s="59"/>
    </row>
    <row r="253" spans="1:8" x14ac:dyDescent="0.4">
      <c r="A253" s="50"/>
      <c r="B253" s="39" t="s">
        <v>42</v>
      </c>
      <c r="C253" s="40"/>
      <c r="D253" s="41"/>
      <c r="E253" s="42"/>
      <c r="F253" s="42"/>
      <c r="G253" s="58"/>
      <c r="H253" s="59"/>
    </row>
    <row r="254" spans="1:8" x14ac:dyDescent="0.4">
      <c r="A254" s="47"/>
      <c r="B254" s="36" t="s">
        <v>53</v>
      </c>
      <c r="C254" s="25"/>
      <c r="D254" s="34"/>
      <c r="E254" s="17"/>
      <c r="F254" s="18"/>
      <c r="G254" s="58"/>
      <c r="H254" s="59"/>
    </row>
    <row r="255" spans="1:8" x14ac:dyDescent="0.4">
      <c r="A255" s="48">
        <v>3</v>
      </c>
      <c r="B255" s="27" t="s">
        <v>55</v>
      </c>
      <c r="C255" s="26" t="s">
        <v>15</v>
      </c>
      <c r="D255" s="35">
        <v>140</v>
      </c>
      <c r="E255" s="17"/>
      <c r="F255" s="18">
        <f t="shared" ref="F255:F263" si="12">D255*E255</f>
        <v>0</v>
      </c>
      <c r="G255" s="58"/>
      <c r="H255" s="59"/>
    </row>
    <row r="256" spans="1:8" x14ac:dyDescent="0.4">
      <c r="A256" s="48">
        <v>4</v>
      </c>
      <c r="B256" s="27" t="s">
        <v>56</v>
      </c>
      <c r="C256" s="26" t="s">
        <v>15</v>
      </c>
      <c r="D256" s="35">
        <v>140</v>
      </c>
      <c r="E256" s="17"/>
      <c r="F256" s="18">
        <f t="shared" si="12"/>
        <v>0</v>
      </c>
      <c r="G256" s="58"/>
      <c r="H256" s="59"/>
    </row>
    <row r="257" spans="1:8" x14ac:dyDescent="0.4">
      <c r="A257" s="48">
        <v>5</v>
      </c>
      <c r="B257" s="27" t="s">
        <v>57</v>
      </c>
      <c r="C257" s="26" t="s">
        <v>15</v>
      </c>
      <c r="D257" s="35">
        <v>140</v>
      </c>
      <c r="E257" s="17"/>
      <c r="F257" s="18">
        <f t="shared" si="12"/>
        <v>0</v>
      </c>
      <c r="G257" s="58"/>
      <c r="H257" s="59"/>
    </row>
    <row r="258" spans="1:8" x14ac:dyDescent="0.4">
      <c r="A258" s="48">
        <v>6</v>
      </c>
      <c r="B258" s="27" t="s">
        <v>58</v>
      </c>
      <c r="C258" s="26" t="s">
        <v>15</v>
      </c>
      <c r="D258" s="35">
        <v>140</v>
      </c>
      <c r="E258" s="17"/>
      <c r="F258" s="18">
        <f t="shared" si="12"/>
        <v>0</v>
      </c>
      <c r="G258" s="58"/>
      <c r="H258" s="59"/>
    </row>
    <row r="259" spans="1:8" x14ac:dyDescent="0.4">
      <c r="A259" s="48">
        <v>7</v>
      </c>
      <c r="B259" s="27" t="s">
        <v>59</v>
      </c>
      <c r="C259" s="26" t="s">
        <v>28</v>
      </c>
      <c r="D259" s="35">
        <v>88</v>
      </c>
      <c r="E259" s="17"/>
      <c r="F259" s="18">
        <f t="shared" si="12"/>
        <v>0</v>
      </c>
      <c r="G259" s="58"/>
      <c r="H259" s="59"/>
    </row>
    <row r="260" spans="1:8" x14ac:dyDescent="0.4">
      <c r="A260" s="48">
        <v>8</v>
      </c>
      <c r="B260" s="27" t="s">
        <v>60</v>
      </c>
      <c r="C260" s="26" t="s">
        <v>28</v>
      </c>
      <c r="D260" s="35">
        <v>352</v>
      </c>
      <c r="E260" s="17"/>
      <c r="F260" s="18">
        <f t="shared" si="12"/>
        <v>0</v>
      </c>
      <c r="G260" s="58"/>
      <c r="H260" s="59"/>
    </row>
    <row r="261" spans="1:8" x14ac:dyDescent="0.4">
      <c r="A261" s="48">
        <v>9</v>
      </c>
      <c r="B261" s="27" t="s">
        <v>65</v>
      </c>
      <c r="C261" s="26" t="s">
        <v>28</v>
      </c>
      <c r="D261" s="35">
        <v>12</v>
      </c>
      <c r="E261" s="17"/>
      <c r="F261" s="18">
        <f t="shared" si="12"/>
        <v>0</v>
      </c>
      <c r="G261" s="58"/>
      <c r="H261" s="59"/>
    </row>
    <row r="262" spans="1:8" x14ac:dyDescent="0.4">
      <c r="A262" s="48">
        <v>10</v>
      </c>
      <c r="B262" s="27" t="s">
        <v>66</v>
      </c>
      <c r="C262" s="26" t="s">
        <v>28</v>
      </c>
      <c r="D262" s="35">
        <v>12</v>
      </c>
      <c r="E262" s="17"/>
      <c r="F262" s="18">
        <f t="shared" si="12"/>
        <v>0</v>
      </c>
      <c r="G262" s="58"/>
      <c r="H262" s="59"/>
    </row>
    <row r="263" spans="1:8" x14ac:dyDescent="0.4">
      <c r="A263" s="48">
        <v>11</v>
      </c>
      <c r="B263" s="27" t="s">
        <v>67</v>
      </c>
      <c r="C263" s="26" t="s">
        <v>28</v>
      </c>
      <c r="D263" s="35">
        <v>2</v>
      </c>
      <c r="E263" s="17"/>
      <c r="F263" s="18">
        <f t="shared" si="12"/>
        <v>0</v>
      </c>
      <c r="G263" s="58"/>
      <c r="H263" s="59"/>
    </row>
    <row r="264" spans="1:8" x14ac:dyDescent="0.4">
      <c r="A264" s="43"/>
      <c r="B264" s="37" t="s">
        <v>31</v>
      </c>
      <c r="C264" s="37"/>
      <c r="D264" s="38"/>
      <c r="E264" s="17"/>
      <c r="F264" s="18"/>
      <c r="G264" s="58"/>
      <c r="H264" s="59"/>
    </row>
    <row r="265" spans="1:8" ht="21.6" thickBot="1" x14ac:dyDescent="0.45">
      <c r="A265" s="50">
        <v>12</v>
      </c>
      <c r="B265" s="19" t="s">
        <v>32</v>
      </c>
      <c r="C265" s="20"/>
      <c r="D265" s="21"/>
      <c r="E265" s="22"/>
      <c r="F265" s="23">
        <f>D265*E265</f>
        <v>0</v>
      </c>
      <c r="G265" s="58"/>
      <c r="H265" s="59"/>
    </row>
    <row r="266" spans="1:8" ht="21.6" thickBot="1" x14ac:dyDescent="0.45">
      <c r="A266" s="68" t="s">
        <v>33</v>
      </c>
      <c r="B266" s="69"/>
      <c r="C266" s="29"/>
      <c r="D266" s="32"/>
      <c r="E266" s="67">
        <f>SUM(F251:F265)</f>
        <v>0</v>
      </c>
      <c r="F266" s="67"/>
      <c r="G266" s="58"/>
      <c r="H266" s="59"/>
    </row>
    <row r="267" spans="1:8" ht="31.2" x14ac:dyDescent="0.4">
      <c r="A267" s="46"/>
      <c r="B267" s="33" t="s">
        <v>84</v>
      </c>
      <c r="C267" s="16"/>
      <c r="D267" s="33"/>
      <c r="E267" s="16"/>
      <c r="F267" s="33"/>
      <c r="G267" s="58"/>
      <c r="H267" s="59"/>
    </row>
    <row r="268" spans="1:8" x14ac:dyDescent="0.4">
      <c r="A268" s="50"/>
      <c r="B268" s="39" t="s">
        <v>34</v>
      </c>
      <c r="C268" s="40"/>
      <c r="D268" s="41"/>
      <c r="E268" s="42"/>
      <c r="F268" s="42"/>
      <c r="G268" s="58"/>
      <c r="H268" s="59"/>
    </row>
    <row r="269" spans="1:8" x14ac:dyDescent="0.4">
      <c r="A269" s="47"/>
      <c r="B269" s="36" t="s">
        <v>53</v>
      </c>
      <c r="C269" s="25"/>
      <c r="D269" s="34"/>
      <c r="E269" s="17"/>
      <c r="F269" s="18"/>
      <c r="G269" s="58"/>
      <c r="H269" s="59"/>
    </row>
    <row r="270" spans="1:8" x14ac:dyDescent="0.4">
      <c r="A270" s="48">
        <v>1</v>
      </c>
      <c r="B270" s="27" t="s">
        <v>63</v>
      </c>
      <c r="C270" s="26" t="s">
        <v>15</v>
      </c>
      <c r="D270" s="35">
        <v>110</v>
      </c>
      <c r="E270" s="17"/>
      <c r="F270" s="18">
        <f>D270*E270</f>
        <v>0</v>
      </c>
      <c r="G270" s="58"/>
      <c r="H270" s="59"/>
    </row>
    <row r="271" spans="1:8" x14ac:dyDescent="0.4">
      <c r="A271" s="48">
        <v>2</v>
      </c>
      <c r="B271" s="27" t="s">
        <v>54</v>
      </c>
      <c r="C271" s="26" t="s">
        <v>15</v>
      </c>
      <c r="D271" s="35">
        <v>110</v>
      </c>
      <c r="E271" s="17"/>
      <c r="F271" s="18">
        <f>D271*E271</f>
        <v>0</v>
      </c>
      <c r="G271" s="58"/>
      <c r="H271" s="59"/>
    </row>
    <row r="272" spans="1:8" x14ac:dyDescent="0.4">
      <c r="A272" s="50"/>
      <c r="B272" s="39" t="s">
        <v>42</v>
      </c>
      <c r="C272" s="40"/>
      <c r="D272" s="41"/>
      <c r="E272" s="42"/>
      <c r="F272" s="42"/>
      <c r="G272" s="58"/>
      <c r="H272" s="59"/>
    </row>
    <row r="273" spans="1:8" x14ac:dyDescent="0.4">
      <c r="A273" s="47"/>
      <c r="B273" s="36" t="s">
        <v>53</v>
      </c>
      <c r="C273" s="25"/>
      <c r="D273" s="34"/>
      <c r="E273" s="17"/>
      <c r="F273" s="18"/>
      <c r="G273" s="58"/>
      <c r="H273" s="59"/>
    </row>
    <row r="274" spans="1:8" x14ac:dyDescent="0.4">
      <c r="A274" s="48">
        <v>3</v>
      </c>
      <c r="B274" s="27" t="s">
        <v>55</v>
      </c>
      <c r="C274" s="26" t="s">
        <v>15</v>
      </c>
      <c r="D274" s="35">
        <v>110</v>
      </c>
      <c r="E274" s="17"/>
      <c r="F274" s="18">
        <f t="shared" ref="F274:F282" si="13">D274*E274</f>
        <v>0</v>
      </c>
      <c r="G274" s="58"/>
      <c r="H274" s="59"/>
    </row>
    <row r="275" spans="1:8" x14ac:dyDescent="0.4">
      <c r="A275" s="48">
        <v>4</v>
      </c>
      <c r="B275" s="27" t="s">
        <v>56</v>
      </c>
      <c r="C275" s="26" t="s">
        <v>15</v>
      </c>
      <c r="D275" s="35">
        <v>110</v>
      </c>
      <c r="E275" s="17"/>
      <c r="F275" s="18">
        <f t="shared" si="13"/>
        <v>0</v>
      </c>
      <c r="G275" s="58"/>
      <c r="H275" s="59"/>
    </row>
    <row r="276" spans="1:8" x14ac:dyDescent="0.4">
      <c r="A276" s="48">
        <v>5</v>
      </c>
      <c r="B276" s="27" t="s">
        <v>57</v>
      </c>
      <c r="C276" s="26" t="s">
        <v>15</v>
      </c>
      <c r="D276" s="35">
        <v>110</v>
      </c>
      <c r="E276" s="17"/>
      <c r="F276" s="18">
        <f t="shared" si="13"/>
        <v>0</v>
      </c>
      <c r="G276" s="58"/>
      <c r="H276" s="59"/>
    </row>
    <row r="277" spans="1:8" x14ac:dyDescent="0.4">
      <c r="A277" s="48">
        <v>6</v>
      </c>
      <c r="B277" s="27" t="s">
        <v>58</v>
      </c>
      <c r="C277" s="26" t="s">
        <v>15</v>
      </c>
      <c r="D277" s="35">
        <v>110</v>
      </c>
      <c r="E277" s="17"/>
      <c r="F277" s="18">
        <f t="shared" si="13"/>
        <v>0</v>
      </c>
      <c r="G277" s="58"/>
      <c r="H277" s="59"/>
    </row>
    <row r="278" spans="1:8" x14ac:dyDescent="0.4">
      <c r="A278" s="48">
        <v>7</v>
      </c>
      <c r="B278" s="27" t="s">
        <v>59</v>
      </c>
      <c r="C278" s="26" t="s">
        <v>28</v>
      </c>
      <c r="D278" s="35">
        <v>69</v>
      </c>
      <c r="E278" s="17"/>
      <c r="F278" s="18">
        <f t="shared" si="13"/>
        <v>0</v>
      </c>
      <c r="G278" s="58"/>
      <c r="H278" s="59"/>
    </row>
    <row r="279" spans="1:8" x14ac:dyDescent="0.4">
      <c r="A279" s="48">
        <v>8</v>
      </c>
      <c r="B279" s="27" t="s">
        <v>60</v>
      </c>
      <c r="C279" s="26" t="s">
        <v>28</v>
      </c>
      <c r="D279" s="35">
        <v>276</v>
      </c>
      <c r="E279" s="17"/>
      <c r="F279" s="18">
        <f t="shared" si="13"/>
        <v>0</v>
      </c>
      <c r="G279" s="58"/>
      <c r="H279" s="59"/>
    </row>
    <row r="280" spans="1:8" x14ac:dyDescent="0.4">
      <c r="A280" s="48">
        <v>9</v>
      </c>
      <c r="B280" s="27" t="s">
        <v>65</v>
      </c>
      <c r="C280" s="26" t="s">
        <v>28</v>
      </c>
      <c r="D280" s="35">
        <v>0</v>
      </c>
      <c r="E280" s="17"/>
      <c r="F280" s="18">
        <f t="shared" si="13"/>
        <v>0</v>
      </c>
      <c r="G280" s="58"/>
      <c r="H280" s="59"/>
    </row>
    <row r="281" spans="1:8" x14ac:dyDescent="0.4">
      <c r="A281" s="48">
        <v>10</v>
      </c>
      <c r="B281" s="27" t="s">
        <v>66</v>
      </c>
      <c r="C281" s="26" t="s">
        <v>28</v>
      </c>
      <c r="D281" s="35">
        <v>12</v>
      </c>
      <c r="E281" s="17"/>
      <c r="F281" s="18">
        <f t="shared" si="13"/>
        <v>0</v>
      </c>
      <c r="G281" s="58"/>
      <c r="H281" s="59"/>
    </row>
    <row r="282" spans="1:8" x14ac:dyDescent="0.4">
      <c r="A282" s="48">
        <v>11</v>
      </c>
      <c r="B282" s="27" t="s">
        <v>67</v>
      </c>
      <c r="C282" s="26" t="s">
        <v>28</v>
      </c>
      <c r="D282" s="35">
        <v>2</v>
      </c>
      <c r="E282" s="17"/>
      <c r="F282" s="18">
        <f t="shared" si="13"/>
        <v>0</v>
      </c>
      <c r="G282" s="58"/>
      <c r="H282" s="59"/>
    </row>
    <row r="283" spans="1:8" x14ac:dyDescent="0.4">
      <c r="A283" s="43"/>
      <c r="B283" s="37" t="s">
        <v>31</v>
      </c>
      <c r="C283" s="37"/>
      <c r="D283" s="38"/>
      <c r="E283" s="17"/>
      <c r="F283" s="18"/>
      <c r="G283" s="58"/>
      <c r="H283" s="59"/>
    </row>
    <row r="284" spans="1:8" ht="21.6" thickBot="1" x14ac:dyDescent="0.45">
      <c r="A284" s="50">
        <v>12</v>
      </c>
      <c r="B284" s="19" t="s">
        <v>32</v>
      </c>
      <c r="C284" s="20"/>
      <c r="D284" s="21"/>
      <c r="E284" s="22"/>
      <c r="F284" s="23">
        <f>D284*E284</f>
        <v>0</v>
      </c>
      <c r="G284" s="58"/>
      <c r="H284" s="59"/>
    </row>
    <row r="285" spans="1:8" ht="21.6" thickBot="1" x14ac:dyDescent="0.45">
      <c r="A285" s="68" t="s">
        <v>33</v>
      </c>
      <c r="B285" s="69"/>
      <c r="C285" s="29"/>
      <c r="D285" s="32"/>
      <c r="E285" s="67">
        <f>SUM(F270:F284)</f>
        <v>0</v>
      </c>
      <c r="F285" s="67"/>
      <c r="G285" s="58"/>
      <c r="H285" s="59"/>
    </row>
    <row r="286" spans="1:8" ht="31.2" x14ac:dyDescent="0.4">
      <c r="A286" s="46"/>
      <c r="B286" s="33" t="s">
        <v>85</v>
      </c>
      <c r="C286" s="16"/>
      <c r="D286" s="33"/>
      <c r="E286" s="16"/>
      <c r="F286" s="33"/>
      <c r="G286" s="58"/>
      <c r="H286" s="59"/>
    </row>
    <row r="287" spans="1:8" x14ac:dyDescent="0.4">
      <c r="A287" s="50"/>
      <c r="B287" s="39" t="s">
        <v>34</v>
      </c>
      <c r="C287" s="40"/>
      <c r="D287" s="41"/>
      <c r="E287" s="42"/>
      <c r="F287" s="42"/>
      <c r="G287" s="58"/>
      <c r="H287" s="59"/>
    </row>
    <row r="288" spans="1:8" ht="26.4" customHeight="1" x14ac:dyDescent="0.4">
      <c r="A288" s="47"/>
      <c r="B288" s="36" t="s">
        <v>53</v>
      </c>
      <c r="C288" s="25"/>
      <c r="D288" s="34"/>
      <c r="E288" s="17"/>
      <c r="F288" s="18"/>
      <c r="G288" s="58"/>
      <c r="H288" s="59"/>
    </row>
    <row r="289" spans="1:8" x14ac:dyDescent="0.4">
      <c r="A289" s="48">
        <v>1</v>
      </c>
      <c r="B289" s="27" t="s">
        <v>63</v>
      </c>
      <c r="C289" s="26" t="s">
        <v>15</v>
      </c>
      <c r="D289" s="35">
        <v>125</v>
      </c>
      <c r="E289" s="17"/>
      <c r="F289" s="18">
        <f>D289*E289</f>
        <v>0</v>
      </c>
      <c r="G289" s="58"/>
      <c r="H289" s="59"/>
    </row>
    <row r="290" spans="1:8" x14ac:dyDescent="0.4">
      <c r="A290" s="48">
        <v>2</v>
      </c>
      <c r="B290" s="27" t="s">
        <v>54</v>
      </c>
      <c r="C290" s="26" t="s">
        <v>15</v>
      </c>
      <c r="D290" s="35">
        <v>125</v>
      </c>
      <c r="E290" s="17"/>
      <c r="F290" s="18">
        <f>D290*E290</f>
        <v>0</v>
      </c>
      <c r="G290" s="58"/>
      <c r="H290" s="59"/>
    </row>
    <row r="291" spans="1:8" x14ac:dyDescent="0.4">
      <c r="A291" s="50"/>
      <c r="B291" s="39" t="s">
        <v>42</v>
      </c>
      <c r="C291" s="40"/>
      <c r="D291" s="41"/>
      <c r="E291" s="42"/>
      <c r="F291" s="42"/>
      <c r="G291" s="58"/>
      <c r="H291" s="59"/>
    </row>
    <row r="292" spans="1:8" x14ac:dyDescent="0.4">
      <c r="A292" s="47"/>
      <c r="B292" s="36" t="s">
        <v>53</v>
      </c>
      <c r="C292" s="25"/>
      <c r="D292" s="34"/>
      <c r="E292" s="17"/>
      <c r="F292" s="18"/>
      <c r="G292" s="58"/>
      <c r="H292" s="59"/>
    </row>
    <row r="293" spans="1:8" x14ac:dyDescent="0.4">
      <c r="A293" s="48">
        <v>3</v>
      </c>
      <c r="B293" s="27" t="s">
        <v>55</v>
      </c>
      <c r="C293" s="26" t="s">
        <v>15</v>
      </c>
      <c r="D293" s="35">
        <v>125</v>
      </c>
      <c r="E293" s="17"/>
      <c r="F293" s="18">
        <f t="shared" ref="F293:F301" si="14">D293*E293</f>
        <v>0</v>
      </c>
      <c r="G293" s="58"/>
      <c r="H293" s="59"/>
    </row>
    <row r="294" spans="1:8" x14ac:dyDescent="0.4">
      <c r="A294" s="48">
        <v>4</v>
      </c>
      <c r="B294" s="27" t="s">
        <v>56</v>
      </c>
      <c r="C294" s="26" t="s">
        <v>15</v>
      </c>
      <c r="D294" s="35">
        <v>125</v>
      </c>
      <c r="E294" s="17"/>
      <c r="F294" s="18">
        <f t="shared" si="14"/>
        <v>0</v>
      </c>
      <c r="G294" s="58"/>
      <c r="H294" s="59"/>
    </row>
    <row r="295" spans="1:8" x14ac:dyDescent="0.4">
      <c r="A295" s="48">
        <v>5</v>
      </c>
      <c r="B295" s="27" t="s">
        <v>57</v>
      </c>
      <c r="C295" s="26" t="s">
        <v>15</v>
      </c>
      <c r="D295" s="35">
        <v>125</v>
      </c>
      <c r="E295" s="17"/>
      <c r="F295" s="18">
        <f t="shared" si="14"/>
        <v>0</v>
      </c>
      <c r="G295" s="58"/>
      <c r="H295" s="59"/>
    </row>
    <row r="296" spans="1:8" x14ac:dyDescent="0.4">
      <c r="A296" s="48">
        <v>6</v>
      </c>
      <c r="B296" s="27" t="s">
        <v>58</v>
      </c>
      <c r="C296" s="26" t="s">
        <v>15</v>
      </c>
      <c r="D296" s="35">
        <v>125</v>
      </c>
      <c r="E296" s="17"/>
      <c r="F296" s="18">
        <f t="shared" si="14"/>
        <v>0</v>
      </c>
      <c r="G296" s="58"/>
      <c r="H296" s="59"/>
    </row>
    <row r="297" spans="1:8" x14ac:dyDescent="0.4">
      <c r="A297" s="48">
        <v>7</v>
      </c>
      <c r="B297" s="27" t="s">
        <v>59</v>
      </c>
      <c r="C297" s="26" t="s">
        <v>28</v>
      </c>
      <c r="D297" s="35">
        <v>79</v>
      </c>
      <c r="E297" s="17"/>
      <c r="F297" s="18">
        <f t="shared" si="14"/>
        <v>0</v>
      </c>
      <c r="G297" s="58"/>
      <c r="H297" s="59"/>
    </row>
    <row r="298" spans="1:8" x14ac:dyDescent="0.4">
      <c r="A298" s="48">
        <v>8</v>
      </c>
      <c r="B298" s="27" t="s">
        <v>60</v>
      </c>
      <c r="C298" s="26" t="s">
        <v>28</v>
      </c>
      <c r="D298" s="35">
        <v>316</v>
      </c>
      <c r="E298" s="17"/>
      <c r="F298" s="18">
        <f t="shared" si="14"/>
        <v>0</v>
      </c>
      <c r="G298" s="58"/>
      <c r="H298" s="59"/>
    </row>
    <row r="299" spans="1:8" x14ac:dyDescent="0.4">
      <c r="A299" s="48">
        <v>9</v>
      </c>
      <c r="B299" s="27" t="s">
        <v>65</v>
      </c>
      <c r="C299" s="26" t="s">
        <v>28</v>
      </c>
      <c r="D299" s="35">
        <v>0</v>
      </c>
      <c r="E299" s="17"/>
      <c r="F299" s="18">
        <f t="shared" si="14"/>
        <v>0</v>
      </c>
      <c r="G299" s="58"/>
      <c r="H299" s="59"/>
    </row>
    <row r="300" spans="1:8" x14ac:dyDescent="0.4">
      <c r="A300" s="48">
        <v>10</v>
      </c>
      <c r="B300" s="27" t="s">
        <v>66</v>
      </c>
      <c r="C300" s="26" t="s">
        <v>28</v>
      </c>
      <c r="D300" s="35">
        <v>12</v>
      </c>
      <c r="E300" s="17"/>
      <c r="F300" s="18">
        <f t="shared" si="14"/>
        <v>0</v>
      </c>
      <c r="G300" s="58"/>
      <c r="H300" s="59"/>
    </row>
    <row r="301" spans="1:8" x14ac:dyDescent="0.4">
      <c r="A301" s="48">
        <v>11</v>
      </c>
      <c r="B301" s="27" t="s">
        <v>67</v>
      </c>
      <c r="C301" s="26" t="s">
        <v>28</v>
      </c>
      <c r="D301" s="35">
        <v>2</v>
      </c>
      <c r="E301" s="17"/>
      <c r="F301" s="18">
        <f t="shared" si="14"/>
        <v>0</v>
      </c>
      <c r="G301" s="58"/>
      <c r="H301" s="59"/>
    </row>
    <row r="302" spans="1:8" x14ac:dyDescent="0.4">
      <c r="A302" s="43"/>
      <c r="B302" s="37" t="s">
        <v>31</v>
      </c>
      <c r="C302" s="37"/>
      <c r="D302" s="38"/>
      <c r="E302" s="17"/>
      <c r="F302" s="18"/>
      <c r="G302" s="58"/>
      <c r="H302" s="59"/>
    </row>
    <row r="303" spans="1:8" ht="21.6" thickBot="1" x14ac:dyDescent="0.45">
      <c r="A303" s="50">
        <v>12</v>
      </c>
      <c r="B303" s="19" t="s">
        <v>32</v>
      </c>
      <c r="C303" s="20"/>
      <c r="D303" s="21"/>
      <c r="E303" s="22"/>
      <c r="F303" s="23">
        <f>D303*E303</f>
        <v>0</v>
      </c>
      <c r="G303" s="58"/>
      <c r="H303" s="59"/>
    </row>
    <row r="304" spans="1:8" ht="21.6" thickBot="1" x14ac:dyDescent="0.45">
      <c r="A304" s="68" t="s">
        <v>33</v>
      </c>
      <c r="B304" s="69"/>
      <c r="C304" s="29"/>
      <c r="D304" s="32"/>
      <c r="E304" s="67">
        <f>SUM(F289:F303)</f>
        <v>0</v>
      </c>
      <c r="F304" s="67"/>
      <c r="G304" s="58"/>
      <c r="H304" s="59"/>
    </row>
    <row r="305" spans="1:8" ht="46.8" x14ac:dyDescent="0.4">
      <c r="A305" s="46"/>
      <c r="B305" s="33" t="s">
        <v>86</v>
      </c>
      <c r="C305" s="16"/>
      <c r="D305" s="33"/>
      <c r="E305" s="16"/>
      <c r="F305" s="33"/>
      <c r="G305" s="58"/>
      <c r="H305" s="59"/>
    </row>
    <row r="306" spans="1:8" x14ac:dyDescent="0.4">
      <c r="A306" s="50"/>
      <c r="B306" s="39" t="s">
        <v>34</v>
      </c>
      <c r="C306" s="40"/>
      <c r="D306" s="41"/>
      <c r="E306" s="42"/>
      <c r="F306" s="42"/>
      <c r="G306" s="58"/>
      <c r="H306" s="59"/>
    </row>
    <row r="307" spans="1:8" x14ac:dyDescent="0.4">
      <c r="A307" s="47"/>
      <c r="B307" s="36" t="s">
        <v>53</v>
      </c>
      <c r="C307" s="25"/>
      <c r="D307" s="34"/>
      <c r="E307" s="17"/>
      <c r="F307" s="18"/>
      <c r="G307" s="58"/>
      <c r="H307" s="59"/>
    </row>
    <row r="308" spans="1:8" x14ac:dyDescent="0.4">
      <c r="A308" s="48">
        <v>1</v>
      </c>
      <c r="B308" s="27" t="s">
        <v>63</v>
      </c>
      <c r="C308" s="26" t="s">
        <v>15</v>
      </c>
      <c r="D308" s="35">
        <v>140</v>
      </c>
      <c r="E308" s="17"/>
      <c r="F308" s="18">
        <f>D308*E308</f>
        <v>0</v>
      </c>
      <c r="G308" s="58"/>
      <c r="H308" s="59"/>
    </row>
    <row r="309" spans="1:8" x14ac:dyDescent="0.4">
      <c r="A309" s="48">
        <v>2</v>
      </c>
      <c r="B309" s="27" t="s">
        <v>54</v>
      </c>
      <c r="C309" s="26" t="s">
        <v>15</v>
      </c>
      <c r="D309" s="35">
        <v>140</v>
      </c>
      <c r="E309" s="17"/>
      <c r="F309" s="18">
        <f>D309*E309</f>
        <v>0</v>
      </c>
      <c r="G309" s="58"/>
      <c r="H309" s="59"/>
    </row>
    <row r="310" spans="1:8" x14ac:dyDescent="0.4">
      <c r="A310" s="50"/>
      <c r="B310" s="39" t="s">
        <v>42</v>
      </c>
      <c r="C310" s="40"/>
      <c r="D310" s="41"/>
      <c r="E310" s="42"/>
      <c r="F310" s="42"/>
      <c r="G310" s="58"/>
      <c r="H310" s="59"/>
    </row>
    <row r="311" spans="1:8" x14ac:dyDescent="0.4">
      <c r="A311" s="47"/>
      <c r="B311" s="36" t="s">
        <v>53</v>
      </c>
      <c r="C311" s="25"/>
      <c r="D311" s="34"/>
      <c r="E311" s="17"/>
      <c r="F311" s="18"/>
      <c r="G311" s="58"/>
      <c r="H311" s="59"/>
    </row>
    <row r="312" spans="1:8" x14ac:dyDescent="0.4">
      <c r="A312" s="48">
        <v>3</v>
      </c>
      <c r="B312" s="27" t="s">
        <v>55</v>
      </c>
      <c r="C312" s="26" t="s">
        <v>15</v>
      </c>
      <c r="D312" s="35">
        <v>140</v>
      </c>
      <c r="E312" s="17"/>
      <c r="F312" s="18">
        <f t="shared" ref="F312:F320" si="15">D312*E312</f>
        <v>0</v>
      </c>
      <c r="G312" s="58"/>
      <c r="H312" s="59"/>
    </row>
    <row r="313" spans="1:8" x14ac:dyDescent="0.4">
      <c r="A313" s="48">
        <v>4</v>
      </c>
      <c r="B313" s="27" t="s">
        <v>56</v>
      </c>
      <c r="C313" s="26" t="s">
        <v>15</v>
      </c>
      <c r="D313" s="35">
        <v>140</v>
      </c>
      <c r="E313" s="17"/>
      <c r="F313" s="18">
        <f t="shared" si="15"/>
        <v>0</v>
      </c>
      <c r="G313" s="58"/>
      <c r="H313" s="59"/>
    </row>
    <row r="314" spans="1:8" x14ac:dyDescent="0.4">
      <c r="A314" s="48">
        <v>5</v>
      </c>
      <c r="B314" s="27" t="s">
        <v>57</v>
      </c>
      <c r="C314" s="26" t="s">
        <v>15</v>
      </c>
      <c r="D314" s="35">
        <v>140</v>
      </c>
      <c r="E314" s="17"/>
      <c r="F314" s="18">
        <f t="shared" si="15"/>
        <v>0</v>
      </c>
      <c r="G314" s="58"/>
      <c r="H314" s="59"/>
    </row>
    <row r="315" spans="1:8" x14ac:dyDescent="0.4">
      <c r="A315" s="48">
        <v>6</v>
      </c>
      <c r="B315" s="27" t="s">
        <v>58</v>
      </c>
      <c r="C315" s="26" t="s">
        <v>15</v>
      </c>
      <c r="D315" s="35">
        <v>140</v>
      </c>
      <c r="E315" s="17"/>
      <c r="F315" s="18">
        <f t="shared" si="15"/>
        <v>0</v>
      </c>
      <c r="G315" s="58"/>
      <c r="H315" s="59"/>
    </row>
    <row r="316" spans="1:8" ht="27" customHeight="1" x14ac:dyDescent="0.4">
      <c r="A316" s="48">
        <v>7</v>
      </c>
      <c r="B316" s="27" t="s">
        <v>59</v>
      </c>
      <c r="C316" s="26" t="s">
        <v>28</v>
      </c>
      <c r="D316" s="35">
        <v>88</v>
      </c>
      <c r="E316" s="17"/>
      <c r="F316" s="18">
        <f t="shared" si="15"/>
        <v>0</v>
      </c>
      <c r="G316" s="58"/>
      <c r="H316" s="59"/>
    </row>
    <row r="317" spans="1:8" x14ac:dyDescent="0.4">
      <c r="A317" s="48">
        <v>8</v>
      </c>
      <c r="B317" s="27" t="s">
        <v>60</v>
      </c>
      <c r="C317" s="26" t="s">
        <v>28</v>
      </c>
      <c r="D317" s="35">
        <v>352</v>
      </c>
      <c r="E317" s="17"/>
      <c r="F317" s="18">
        <f t="shared" si="15"/>
        <v>0</v>
      </c>
      <c r="G317" s="58"/>
      <c r="H317" s="59"/>
    </row>
    <row r="318" spans="1:8" x14ac:dyDescent="0.4">
      <c r="A318" s="48">
        <v>9</v>
      </c>
      <c r="B318" s="27" t="s">
        <v>65</v>
      </c>
      <c r="C318" s="26" t="s">
        <v>28</v>
      </c>
      <c r="D318" s="35">
        <v>0</v>
      </c>
      <c r="E318" s="17"/>
      <c r="F318" s="18">
        <f t="shared" si="15"/>
        <v>0</v>
      </c>
      <c r="G318" s="58"/>
      <c r="H318" s="59"/>
    </row>
    <row r="319" spans="1:8" x14ac:dyDescent="0.4">
      <c r="A319" s="48">
        <v>10</v>
      </c>
      <c r="B319" s="27" t="s">
        <v>66</v>
      </c>
      <c r="C319" s="26" t="s">
        <v>28</v>
      </c>
      <c r="D319" s="35">
        <v>12</v>
      </c>
      <c r="E319" s="17"/>
      <c r="F319" s="18">
        <f t="shared" si="15"/>
        <v>0</v>
      </c>
      <c r="G319" s="58"/>
      <c r="H319" s="59"/>
    </row>
    <row r="320" spans="1:8" x14ac:dyDescent="0.4">
      <c r="A320" s="48">
        <v>11</v>
      </c>
      <c r="B320" s="27" t="s">
        <v>67</v>
      </c>
      <c r="C320" s="26" t="s">
        <v>28</v>
      </c>
      <c r="D320" s="35">
        <v>2</v>
      </c>
      <c r="E320" s="17"/>
      <c r="F320" s="18">
        <f t="shared" si="15"/>
        <v>0</v>
      </c>
      <c r="G320" s="58"/>
      <c r="H320" s="59"/>
    </row>
    <row r="321" spans="1:8" x14ac:dyDescent="0.4">
      <c r="A321" s="43"/>
      <c r="B321" s="37" t="s">
        <v>31</v>
      </c>
      <c r="C321" s="37"/>
      <c r="D321" s="38"/>
      <c r="E321" s="17"/>
      <c r="F321" s="18"/>
      <c r="G321" s="58"/>
      <c r="H321" s="59"/>
    </row>
    <row r="322" spans="1:8" ht="21.6" thickBot="1" x14ac:dyDescent="0.45">
      <c r="A322" s="50">
        <v>12</v>
      </c>
      <c r="B322" s="19" t="s">
        <v>32</v>
      </c>
      <c r="C322" s="20"/>
      <c r="D322" s="21"/>
      <c r="E322" s="22"/>
      <c r="F322" s="23">
        <f>D322*E322</f>
        <v>0</v>
      </c>
      <c r="G322" s="58"/>
      <c r="H322" s="59"/>
    </row>
    <row r="323" spans="1:8" ht="21.6" thickBot="1" x14ac:dyDescent="0.45">
      <c r="A323" s="68" t="s">
        <v>33</v>
      </c>
      <c r="B323" s="69"/>
      <c r="C323" s="29"/>
      <c r="D323" s="32"/>
      <c r="E323" s="67">
        <f>SUM(F308:F322)</f>
        <v>0</v>
      </c>
      <c r="F323" s="67"/>
      <c r="G323" s="58"/>
      <c r="H323" s="59"/>
    </row>
    <row r="324" spans="1:8" ht="46.8" x14ac:dyDescent="0.4">
      <c r="A324" s="46"/>
      <c r="B324" s="33" t="s">
        <v>87</v>
      </c>
      <c r="C324" s="16"/>
      <c r="D324" s="33"/>
      <c r="E324" s="16"/>
      <c r="F324" s="33"/>
      <c r="G324" s="58"/>
      <c r="H324" s="59"/>
    </row>
    <row r="325" spans="1:8" x14ac:dyDescent="0.4">
      <c r="A325" s="50"/>
      <c r="B325" s="39" t="s">
        <v>34</v>
      </c>
      <c r="C325" s="40"/>
      <c r="D325" s="41"/>
      <c r="E325" s="42"/>
      <c r="F325" s="42"/>
      <c r="G325" s="58"/>
      <c r="H325" s="59"/>
    </row>
    <row r="326" spans="1:8" x14ac:dyDescent="0.4">
      <c r="A326" s="48"/>
      <c r="B326" s="27" t="s">
        <v>25</v>
      </c>
      <c r="C326" s="26"/>
      <c r="D326" s="35"/>
      <c r="E326" s="17"/>
      <c r="F326" s="18"/>
      <c r="G326" s="58"/>
      <c r="H326" s="59"/>
    </row>
    <row r="327" spans="1:8" x14ac:dyDescent="0.4">
      <c r="A327" s="48">
        <v>1</v>
      </c>
      <c r="B327" s="27" t="s">
        <v>64</v>
      </c>
      <c r="C327" s="26" t="s">
        <v>15</v>
      </c>
      <c r="D327" s="35">
        <v>2</v>
      </c>
      <c r="E327" s="17"/>
      <c r="F327" s="18">
        <f>D327*E327</f>
        <v>0</v>
      </c>
      <c r="G327" s="58"/>
      <c r="H327" s="59"/>
    </row>
    <row r="328" spans="1:8" x14ac:dyDescent="0.4">
      <c r="A328" s="48">
        <v>2</v>
      </c>
      <c r="B328" s="27" t="s">
        <v>51</v>
      </c>
      <c r="C328" s="26" t="s">
        <v>28</v>
      </c>
      <c r="D328" s="35">
        <v>1</v>
      </c>
      <c r="E328" s="17"/>
      <c r="F328" s="18">
        <f>D328*E328</f>
        <v>0</v>
      </c>
      <c r="G328" s="58"/>
      <c r="H328" s="59"/>
    </row>
    <row r="329" spans="1:8" x14ac:dyDescent="0.4">
      <c r="A329" s="50"/>
      <c r="B329" s="39" t="s">
        <v>42</v>
      </c>
      <c r="C329" s="40"/>
      <c r="D329" s="41"/>
      <c r="E329" s="42"/>
      <c r="F329" s="42"/>
      <c r="G329" s="58"/>
      <c r="H329" s="59"/>
    </row>
    <row r="330" spans="1:8" x14ac:dyDescent="0.4">
      <c r="A330" s="49"/>
      <c r="B330" s="27" t="s">
        <v>25</v>
      </c>
      <c r="C330" s="26"/>
      <c r="D330" s="35"/>
      <c r="E330" s="17"/>
      <c r="F330" s="18"/>
      <c r="G330" s="58"/>
      <c r="H330" s="59"/>
    </row>
    <row r="331" spans="1:8" x14ac:dyDescent="0.4">
      <c r="A331" s="48">
        <v>3</v>
      </c>
      <c r="B331" s="27" t="s">
        <v>52</v>
      </c>
      <c r="C331" s="26" t="s">
        <v>15</v>
      </c>
      <c r="D331" s="35">
        <v>2</v>
      </c>
      <c r="E331" s="17"/>
      <c r="F331" s="18">
        <f>D331*E331</f>
        <v>0</v>
      </c>
      <c r="G331" s="58"/>
      <c r="H331" s="59"/>
    </row>
    <row r="332" spans="1:8" x14ac:dyDescent="0.4">
      <c r="A332" s="48">
        <v>4</v>
      </c>
      <c r="B332" s="27" t="s">
        <v>68</v>
      </c>
      <c r="C332" s="26" t="s">
        <v>28</v>
      </c>
      <c r="D332" s="35">
        <v>1</v>
      </c>
      <c r="E332" s="17"/>
      <c r="F332" s="18">
        <f>D332*E332</f>
        <v>0</v>
      </c>
      <c r="G332" s="58"/>
      <c r="H332" s="59"/>
    </row>
    <row r="333" spans="1:8" x14ac:dyDescent="0.4">
      <c r="A333" s="48">
        <v>5</v>
      </c>
      <c r="B333" s="27" t="s">
        <v>29</v>
      </c>
      <c r="C333" s="26" t="s">
        <v>28</v>
      </c>
      <c r="D333" s="35">
        <v>1</v>
      </c>
      <c r="E333" s="17"/>
      <c r="F333" s="18">
        <f>D333*E333</f>
        <v>0</v>
      </c>
      <c r="G333" s="58"/>
      <c r="H333" s="59"/>
    </row>
    <row r="334" spans="1:8" x14ac:dyDescent="0.4">
      <c r="A334" s="48">
        <v>6</v>
      </c>
      <c r="B334" s="27" t="s">
        <v>30</v>
      </c>
      <c r="C334" s="26" t="s">
        <v>28</v>
      </c>
      <c r="D334" s="35">
        <v>4</v>
      </c>
      <c r="E334" s="17"/>
      <c r="F334" s="18">
        <f>D334*E334</f>
        <v>0</v>
      </c>
      <c r="G334" s="58"/>
      <c r="H334" s="59"/>
    </row>
    <row r="335" spans="1:8" x14ac:dyDescent="0.4">
      <c r="A335" s="43"/>
      <c r="B335" s="37" t="s">
        <v>31</v>
      </c>
      <c r="C335" s="37"/>
      <c r="D335" s="38"/>
      <c r="E335" s="17"/>
      <c r="F335" s="18"/>
      <c r="G335" s="58"/>
      <c r="H335" s="59"/>
    </row>
    <row r="336" spans="1:8" ht="21.6" thickBot="1" x14ac:dyDescent="0.45">
      <c r="A336" s="50">
        <v>7</v>
      </c>
      <c r="B336" s="19" t="s">
        <v>32</v>
      </c>
      <c r="C336" s="20"/>
      <c r="D336" s="21"/>
      <c r="E336" s="22"/>
      <c r="F336" s="23">
        <f>D336*E336</f>
        <v>0</v>
      </c>
      <c r="G336" s="58"/>
      <c r="H336" s="59"/>
    </row>
    <row r="337" spans="1:8" ht="21.6" thickBot="1" x14ac:dyDescent="0.45">
      <c r="A337" s="68" t="s">
        <v>33</v>
      </c>
      <c r="B337" s="69"/>
      <c r="C337" s="29"/>
      <c r="D337" s="32"/>
      <c r="E337" s="67">
        <f>SUM(F327:F336)</f>
        <v>0</v>
      </c>
      <c r="F337" s="67"/>
      <c r="G337" s="58"/>
      <c r="H337" s="59"/>
    </row>
    <row r="338" spans="1:8" ht="46.8" x14ac:dyDescent="0.4">
      <c r="A338" s="46"/>
      <c r="B338" s="33" t="s">
        <v>88</v>
      </c>
      <c r="C338" s="16"/>
      <c r="D338" s="33"/>
      <c r="E338" s="16"/>
      <c r="F338" s="33"/>
      <c r="G338" s="58"/>
      <c r="H338" s="59"/>
    </row>
    <row r="339" spans="1:8" x14ac:dyDescent="0.4">
      <c r="A339" s="50"/>
      <c r="B339" s="39" t="s">
        <v>34</v>
      </c>
      <c r="C339" s="40"/>
      <c r="D339" s="41"/>
      <c r="E339" s="42"/>
      <c r="F339" s="42"/>
      <c r="G339" s="58"/>
      <c r="H339" s="59"/>
    </row>
    <row r="340" spans="1:8" x14ac:dyDescent="0.4">
      <c r="A340" s="47"/>
      <c r="B340" s="36" t="s">
        <v>53</v>
      </c>
      <c r="C340" s="25"/>
      <c r="D340" s="34"/>
      <c r="E340" s="17"/>
      <c r="F340" s="18"/>
      <c r="G340" s="58"/>
      <c r="H340" s="59"/>
    </row>
    <row r="341" spans="1:8" x14ac:dyDescent="0.4">
      <c r="A341" s="48">
        <v>1</v>
      </c>
      <c r="B341" s="27" t="s">
        <v>63</v>
      </c>
      <c r="C341" s="26" t="s">
        <v>15</v>
      </c>
      <c r="D341" s="35">
        <v>140</v>
      </c>
      <c r="E341" s="17"/>
      <c r="F341" s="18">
        <f>D341*E341</f>
        <v>0</v>
      </c>
      <c r="G341" s="58"/>
      <c r="H341" s="59"/>
    </row>
    <row r="342" spans="1:8" x14ac:dyDescent="0.4">
      <c r="A342" s="48">
        <v>2</v>
      </c>
      <c r="B342" s="27" t="s">
        <v>54</v>
      </c>
      <c r="C342" s="26" t="s">
        <v>15</v>
      </c>
      <c r="D342" s="35">
        <v>140</v>
      </c>
      <c r="E342" s="17"/>
      <c r="F342" s="18">
        <f>D342*E342</f>
        <v>0</v>
      </c>
      <c r="G342" s="58"/>
      <c r="H342" s="59"/>
    </row>
    <row r="343" spans="1:8" x14ac:dyDescent="0.4">
      <c r="A343" s="50"/>
      <c r="B343" s="39" t="s">
        <v>42</v>
      </c>
      <c r="C343" s="40"/>
      <c r="D343" s="41"/>
      <c r="E343" s="42"/>
      <c r="F343" s="42"/>
      <c r="G343" s="58"/>
      <c r="H343" s="59"/>
    </row>
    <row r="344" spans="1:8" x14ac:dyDescent="0.4">
      <c r="A344" s="47"/>
      <c r="B344" s="36" t="s">
        <v>53</v>
      </c>
      <c r="C344" s="25"/>
      <c r="D344" s="34"/>
      <c r="E344" s="17"/>
      <c r="F344" s="18"/>
      <c r="G344" s="58"/>
      <c r="H344" s="59"/>
    </row>
    <row r="345" spans="1:8" x14ac:dyDescent="0.4">
      <c r="A345" s="48">
        <v>3</v>
      </c>
      <c r="B345" s="27" t="s">
        <v>55</v>
      </c>
      <c r="C345" s="26" t="s">
        <v>15</v>
      </c>
      <c r="D345" s="35">
        <v>140</v>
      </c>
      <c r="E345" s="17"/>
      <c r="F345" s="18">
        <f t="shared" ref="F345:F353" si="16">D345*E345</f>
        <v>0</v>
      </c>
      <c r="G345" s="58"/>
      <c r="H345" s="59"/>
    </row>
    <row r="346" spans="1:8" x14ac:dyDescent="0.4">
      <c r="A346" s="48">
        <v>4</v>
      </c>
      <c r="B346" s="27" t="s">
        <v>56</v>
      </c>
      <c r="C346" s="26" t="s">
        <v>15</v>
      </c>
      <c r="D346" s="35">
        <v>140</v>
      </c>
      <c r="E346" s="17"/>
      <c r="F346" s="18">
        <f t="shared" si="16"/>
        <v>0</v>
      </c>
      <c r="G346" s="58"/>
      <c r="H346" s="59"/>
    </row>
    <row r="347" spans="1:8" x14ac:dyDescent="0.4">
      <c r="A347" s="48">
        <v>5</v>
      </c>
      <c r="B347" s="27" t="s">
        <v>57</v>
      </c>
      <c r="C347" s="26" t="s">
        <v>15</v>
      </c>
      <c r="D347" s="35">
        <v>140</v>
      </c>
      <c r="E347" s="17"/>
      <c r="F347" s="18">
        <f t="shared" si="16"/>
        <v>0</v>
      </c>
      <c r="G347" s="58"/>
      <c r="H347" s="59"/>
    </row>
    <row r="348" spans="1:8" x14ac:dyDescent="0.4">
      <c r="A348" s="48">
        <v>6</v>
      </c>
      <c r="B348" s="27" t="s">
        <v>58</v>
      </c>
      <c r="C348" s="26" t="s">
        <v>15</v>
      </c>
      <c r="D348" s="35">
        <v>140</v>
      </c>
      <c r="E348" s="17"/>
      <c r="F348" s="18">
        <f t="shared" si="16"/>
        <v>0</v>
      </c>
      <c r="G348" s="58"/>
      <c r="H348" s="59"/>
    </row>
    <row r="349" spans="1:8" x14ac:dyDescent="0.4">
      <c r="A349" s="48">
        <v>7</v>
      </c>
      <c r="B349" s="27" t="s">
        <v>59</v>
      </c>
      <c r="C349" s="26" t="s">
        <v>28</v>
      </c>
      <c r="D349" s="35">
        <v>88</v>
      </c>
      <c r="E349" s="17"/>
      <c r="F349" s="18">
        <f t="shared" si="16"/>
        <v>0</v>
      </c>
      <c r="G349" s="58"/>
      <c r="H349" s="59"/>
    </row>
    <row r="350" spans="1:8" x14ac:dyDescent="0.4">
      <c r="A350" s="48">
        <v>8</v>
      </c>
      <c r="B350" s="27" t="s">
        <v>60</v>
      </c>
      <c r="C350" s="26" t="s">
        <v>28</v>
      </c>
      <c r="D350" s="35">
        <v>352</v>
      </c>
      <c r="E350" s="17"/>
      <c r="F350" s="18">
        <f t="shared" si="16"/>
        <v>0</v>
      </c>
      <c r="G350" s="58"/>
      <c r="H350" s="59"/>
    </row>
    <row r="351" spans="1:8" x14ac:dyDescent="0.4">
      <c r="A351" s="48">
        <v>9</v>
      </c>
      <c r="B351" s="27" t="s">
        <v>65</v>
      </c>
      <c r="C351" s="26" t="s">
        <v>28</v>
      </c>
      <c r="D351" s="35">
        <v>0</v>
      </c>
      <c r="E351" s="17"/>
      <c r="F351" s="18">
        <f t="shared" si="16"/>
        <v>0</v>
      </c>
      <c r="G351" s="58"/>
      <c r="H351" s="59"/>
    </row>
    <row r="352" spans="1:8" x14ac:dyDescent="0.4">
      <c r="A352" s="48">
        <v>10</v>
      </c>
      <c r="B352" s="27" t="s">
        <v>66</v>
      </c>
      <c r="C352" s="26" t="s">
        <v>28</v>
      </c>
      <c r="D352" s="35">
        <v>12</v>
      </c>
      <c r="E352" s="17"/>
      <c r="F352" s="18">
        <f t="shared" si="16"/>
        <v>0</v>
      </c>
      <c r="G352" s="58"/>
      <c r="H352" s="59"/>
    </row>
    <row r="353" spans="1:8" x14ac:dyDescent="0.4">
      <c r="A353" s="48">
        <v>11</v>
      </c>
      <c r="B353" s="27" t="s">
        <v>67</v>
      </c>
      <c r="C353" s="26" t="s">
        <v>28</v>
      </c>
      <c r="D353" s="35">
        <v>2</v>
      </c>
      <c r="E353" s="17"/>
      <c r="F353" s="18">
        <f t="shared" si="16"/>
        <v>0</v>
      </c>
      <c r="G353" s="58"/>
      <c r="H353" s="59"/>
    </row>
    <row r="354" spans="1:8" x14ac:dyDescent="0.4">
      <c r="A354" s="43"/>
      <c r="B354" s="37" t="s">
        <v>31</v>
      </c>
      <c r="C354" s="37"/>
      <c r="D354" s="38"/>
      <c r="E354" s="17"/>
      <c r="F354" s="18"/>
      <c r="G354" s="58"/>
      <c r="H354" s="59"/>
    </row>
    <row r="355" spans="1:8" ht="21.6" thickBot="1" x14ac:dyDescent="0.45">
      <c r="A355" s="50">
        <v>12</v>
      </c>
      <c r="B355" s="19" t="s">
        <v>32</v>
      </c>
      <c r="C355" s="20"/>
      <c r="D355" s="21"/>
      <c r="E355" s="22"/>
      <c r="F355" s="23">
        <f>D355*E355</f>
        <v>0</v>
      </c>
      <c r="G355" s="58"/>
      <c r="H355" s="59"/>
    </row>
    <row r="356" spans="1:8" ht="21.6" thickBot="1" x14ac:dyDescent="0.45">
      <c r="A356" s="68" t="s">
        <v>33</v>
      </c>
      <c r="B356" s="69"/>
      <c r="C356" s="29"/>
      <c r="D356" s="32"/>
      <c r="E356" s="67">
        <f>SUM(F341:F355)</f>
        <v>0</v>
      </c>
      <c r="F356" s="67"/>
      <c r="G356" s="58"/>
      <c r="H356" s="59"/>
    </row>
    <row r="357" spans="1:8" ht="31.2" x14ac:dyDescent="0.4">
      <c r="A357" s="46"/>
      <c r="B357" s="33" t="s">
        <v>89</v>
      </c>
      <c r="C357" s="16"/>
      <c r="D357" s="33"/>
      <c r="E357" s="16"/>
      <c r="F357" s="33"/>
      <c r="G357" s="58"/>
      <c r="H357" s="59"/>
    </row>
    <row r="358" spans="1:8" x14ac:dyDescent="0.4">
      <c r="A358" s="50"/>
      <c r="B358" s="39" t="s">
        <v>34</v>
      </c>
      <c r="C358" s="40"/>
      <c r="D358" s="41"/>
      <c r="E358" s="42"/>
      <c r="F358" s="42"/>
      <c r="G358" s="58"/>
      <c r="H358" s="59"/>
    </row>
    <row r="359" spans="1:8" x14ac:dyDescent="0.4">
      <c r="A359" s="47"/>
      <c r="B359" s="36" t="s">
        <v>53</v>
      </c>
      <c r="C359" s="25"/>
      <c r="D359" s="34"/>
      <c r="E359" s="17"/>
      <c r="F359" s="18"/>
      <c r="G359" s="58"/>
      <c r="H359" s="59"/>
    </row>
    <row r="360" spans="1:8" x14ac:dyDescent="0.4">
      <c r="A360" s="48">
        <v>1</v>
      </c>
      <c r="B360" s="27" t="s">
        <v>63</v>
      </c>
      <c r="C360" s="26" t="s">
        <v>15</v>
      </c>
      <c r="D360" s="35">
        <v>170</v>
      </c>
      <c r="E360" s="17"/>
      <c r="F360" s="18">
        <f>D360*E360</f>
        <v>0</v>
      </c>
      <c r="G360" s="58"/>
      <c r="H360" s="59"/>
    </row>
    <row r="361" spans="1:8" x14ac:dyDescent="0.4">
      <c r="A361" s="48">
        <v>2</v>
      </c>
      <c r="B361" s="27" t="s">
        <v>54</v>
      </c>
      <c r="C361" s="26" t="s">
        <v>15</v>
      </c>
      <c r="D361" s="35">
        <v>170</v>
      </c>
      <c r="E361" s="17"/>
      <c r="F361" s="18">
        <f>D361*E361</f>
        <v>0</v>
      </c>
      <c r="G361" s="58"/>
      <c r="H361" s="59"/>
    </row>
    <row r="362" spans="1:8" x14ac:dyDescent="0.4">
      <c r="A362" s="50"/>
      <c r="B362" s="39" t="s">
        <v>14</v>
      </c>
      <c r="C362" s="40"/>
      <c r="D362" s="41"/>
      <c r="E362" s="42"/>
      <c r="F362" s="42"/>
      <c r="G362" s="58"/>
      <c r="H362" s="59"/>
    </row>
    <row r="363" spans="1:8" x14ac:dyDescent="0.4">
      <c r="A363" s="47"/>
      <c r="B363" s="36" t="s">
        <v>53</v>
      </c>
      <c r="C363" s="25"/>
      <c r="D363" s="34"/>
      <c r="E363" s="17"/>
      <c r="F363" s="18"/>
      <c r="G363" s="58"/>
      <c r="H363" s="59"/>
    </row>
    <row r="364" spans="1:8" x14ac:dyDescent="0.4">
      <c r="A364" s="48">
        <v>3</v>
      </c>
      <c r="B364" s="27" t="s">
        <v>55</v>
      </c>
      <c r="C364" s="26" t="s">
        <v>15</v>
      </c>
      <c r="D364" s="35">
        <v>170</v>
      </c>
      <c r="E364" s="17"/>
      <c r="F364" s="18">
        <f t="shared" ref="F364:F372" si="17">D364*E364</f>
        <v>0</v>
      </c>
      <c r="G364" s="58"/>
      <c r="H364" s="59"/>
    </row>
    <row r="365" spans="1:8" x14ac:dyDescent="0.4">
      <c r="A365" s="48">
        <v>4</v>
      </c>
      <c r="B365" s="27" t="s">
        <v>56</v>
      </c>
      <c r="C365" s="26" t="s">
        <v>15</v>
      </c>
      <c r="D365" s="35">
        <v>170</v>
      </c>
      <c r="E365" s="17"/>
      <c r="F365" s="18">
        <f t="shared" si="17"/>
        <v>0</v>
      </c>
      <c r="G365" s="58"/>
      <c r="H365" s="59"/>
    </row>
    <row r="366" spans="1:8" x14ac:dyDescent="0.4">
      <c r="A366" s="48">
        <v>5</v>
      </c>
      <c r="B366" s="27" t="s">
        <v>57</v>
      </c>
      <c r="C366" s="26" t="s">
        <v>15</v>
      </c>
      <c r="D366" s="35">
        <v>170</v>
      </c>
      <c r="E366" s="17"/>
      <c r="F366" s="18">
        <f t="shared" si="17"/>
        <v>0</v>
      </c>
      <c r="G366" s="58"/>
      <c r="H366" s="59"/>
    </row>
    <row r="367" spans="1:8" x14ac:dyDescent="0.4">
      <c r="A367" s="48">
        <v>6</v>
      </c>
      <c r="B367" s="27" t="s">
        <v>58</v>
      </c>
      <c r="C367" s="26" t="s">
        <v>15</v>
      </c>
      <c r="D367" s="35">
        <v>170</v>
      </c>
      <c r="E367" s="17"/>
      <c r="F367" s="18">
        <f t="shared" si="17"/>
        <v>0</v>
      </c>
      <c r="G367" s="58"/>
      <c r="H367" s="59"/>
    </row>
    <row r="368" spans="1:8" x14ac:dyDescent="0.4">
      <c r="A368" s="48">
        <v>7</v>
      </c>
      <c r="B368" s="27" t="s">
        <v>59</v>
      </c>
      <c r="C368" s="26" t="s">
        <v>28</v>
      </c>
      <c r="D368" s="35">
        <v>107</v>
      </c>
      <c r="E368" s="17"/>
      <c r="F368" s="18">
        <f t="shared" si="17"/>
        <v>0</v>
      </c>
      <c r="G368" s="58"/>
      <c r="H368" s="59"/>
    </row>
    <row r="369" spans="1:8" x14ac:dyDescent="0.4">
      <c r="A369" s="48">
        <v>8</v>
      </c>
      <c r="B369" s="27" t="s">
        <v>60</v>
      </c>
      <c r="C369" s="26" t="s">
        <v>28</v>
      </c>
      <c r="D369" s="35">
        <v>428</v>
      </c>
      <c r="E369" s="17"/>
      <c r="F369" s="18">
        <f t="shared" si="17"/>
        <v>0</v>
      </c>
      <c r="G369" s="58"/>
      <c r="H369" s="59"/>
    </row>
    <row r="370" spans="1:8" x14ac:dyDescent="0.4">
      <c r="A370" s="48">
        <v>9</v>
      </c>
      <c r="B370" s="27" t="s">
        <v>65</v>
      </c>
      <c r="C370" s="26" t="s">
        <v>28</v>
      </c>
      <c r="D370" s="35">
        <v>0</v>
      </c>
      <c r="E370" s="17"/>
      <c r="F370" s="18">
        <f t="shared" si="17"/>
        <v>0</v>
      </c>
      <c r="G370" s="58"/>
      <c r="H370" s="59"/>
    </row>
    <row r="371" spans="1:8" x14ac:dyDescent="0.4">
      <c r="A371" s="48">
        <v>10</v>
      </c>
      <c r="B371" s="27" t="s">
        <v>66</v>
      </c>
      <c r="C371" s="26" t="s">
        <v>28</v>
      </c>
      <c r="D371" s="35">
        <v>12</v>
      </c>
      <c r="E371" s="17"/>
      <c r="F371" s="18">
        <f t="shared" si="17"/>
        <v>0</v>
      </c>
      <c r="G371" s="58"/>
      <c r="H371" s="59"/>
    </row>
    <row r="372" spans="1:8" x14ac:dyDescent="0.4">
      <c r="A372" s="48">
        <v>11</v>
      </c>
      <c r="B372" s="27" t="s">
        <v>67</v>
      </c>
      <c r="C372" s="26" t="s">
        <v>28</v>
      </c>
      <c r="D372" s="35">
        <v>2</v>
      </c>
      <c r="E372" s="17"/>
      <c r="F372" s="18">
        <f t="shared" si="17"/>
        <v>0</v>
      </c>
      <c r="G372" s="58"/>
      <c r="H372" s="59"/>
    </row>
    <row r="373" spans="1:8" x14ac:dyDescent="0.4">
      <c r="A373" s="43"/>
      <c r="B373" s="37" t="s">
        <v>31</v>
      </c>
      <c r="C373" s="37"/>
      <c r="D373" s="38"/>
      <c r="E373" s="17"/>
      <c r="F373" s="18"/>
      <c r="G373" s="58"/>
      <c r="H373" s="59"/>
    </row>
    <row r="374" spans="1:8" ht="21.6" thickBot="1" x14ac:dyDescent="0.45">
      <c r="A374" s="50">
        <v>12</v>
      </c>
      <c r="B374" s="19" t="s">
        <v>32</v>
      </c>
      <c r="C374" s="20"/>
      <c r="D374" s="21"/>
      <c r="E374" s="22"/>
      <c r="F374" s="23">
        <f>D374*E374</f>
        <v>0</v>
      </c>
      <c r="G374" s="58"/>
      <c r="H374" s="59"/>
    </row>
    <row r="375" spans="1:8" ht="21.6" thickBot="1" x14ac:dyDescent="0.45">
      <c r="A375" s="68" t="s">
        <v>33</v>
      </c>
      <c r="B375" s="69"/>
      <c r="C375" s="29"/>
      <c r="D375" s="32"/>
      <c r="E375" s="67">
        <f>SUM(F360:F374)</f>
        <v>0</v>
      </c>
      <c r="F375" s="67"/>
      <c r="G375" s="58"/>
      <c r="H375" s="59"/>
    </row>
    <row r="376" spans="1:8" ht="46.8" x14ac:dyDescent="0.4">
      <c r="A376" s="46"/>
      <c r="B376" s="33" t="s">
        <v>90</v>
      </c>
      <c r="C376" s="16"/>
      <c r="D376" s="33"/>
      <c r="E376" s="16"/>
      <c r="F376" s="33"/>
      <c r="G376" s="58"/>
      <c r="H376" s="59"/>
    </row>
    <row r="377" spans="1:8" x14ac:dyDescent="0.4">
      <c r="A377" s="50"/>
      <c r="B377" s="39" t="s">
        <v>34</v>
      </c>
      <c r="C377" s="40"/>
      <c r="D377" s="41"/>
      <c r="E377" s="42"/>
      <c r="F377" s="42"/>
      <c r="G377" s="58"/>
      <c r="H377" s="59"/>
    </row>
    <row r="378" spans="1:8" x14ac:dyDescent="0.4">
      <c r="A378" s="48"/>
      <c r="B378" s="27" t="s">
        <v>38</v>
      </c>
      <c r="C378" s="26"/>
      <c r="D378" s="35"/>
      <c r="E378" s="17"/>
      <c r="F378" s="18"/>
      <c r="G378" s="58"/>
      <c r="H378" s="59"/>
    </row>
    <row r="379" spans="1:8" x14ac:dyDescent="0.4">
      <c r="A379" s="48">
        <v>1</v>
      </c>
      <c r="B379" s="27" t="s">
        <v>91</v>
      </c>
      <c r="C379" s="26" t="s">
        <v>15</v>
      </c>
      <c r="D379" s="35">
        <v>4</v>
      </c>
      <c r="E379" s="17"/>
      <c r="F379" s="18">
        <f>D379*E379</f>
        <v>0</v>
      </c>
      <c r="G379" s="58"/>
      <c r="H379" s="59"/>
    </row>
    <row r="380" spans="1:8" x14ac:dyDescent="0.4">
      <c r="A380" s="48"/>
      <c r="B380" s="27" t="s">
        <v>92</v>
      </c>
      <c r="C380" s="26"/>
      <c r="D380" s="35"/>
      <c r="E380" s="17"/>
      <c r="F380" s="18"/>
      <c r="G380" s="58"/>
      <c r="H380" s="59"/>
    </row>
    <row r="381" spans="1:8" x14ac:dyDescent="0.4">
      <c r="A381" s="48">
        <v>2</v>
      </c>
      <c r="B381" s="27" t="s">
        <v>93</v>
      </c>
      <c r="C381" s="26" t="s">
        <v>28</v>
      </c>
      <c r="D381" s="35">
        <v>1</v>
      </c>
      <c r="E381" s="17"/>
      <c r="F381" s="18">
        <f>D381*E381</f>
        <v>0</v>
      </c>
      <c r="G381" s="58"/>
      <c r="H381" s="59"/>
    </row>
    <row r="382" spans="1:8" x14ac:dyDescent="0.4">
      <c r="A382" s="48"/>
      <c r="B382" s="27"/>
      <c r="C382" s="26"/>
      <c r="D382" s="35"/>
      <c r="E382" s="17"/>
      <c r="F382" s="18"/>
      <c r="G382" s="58"/>
      <c r="H382" s="59"/>
    </row>
    <row r="383" spans="1:8" x14ac:dyDescent="0.4">
      <c r="A383" s="50"/>
      <c r="B383" s="39" t="s">
        <v>14</v>
      </c>
      <c r="C383" s="40"/>
      <c r="D383" s="41"/>
      <c r="E383" s="42"/>
      <c r="F383" s="42"/>
      <c r="G383" s="58"/>
      <c r="H383" s="59"/>
    </row>
    <row r="384" spans="1:8" x14ac:dyDescent="0.4">
      <c r="A384" s="48"/>
      <c r="B384" s="27" t="s">
        <v>53</v>
      </c>
      <c r="C384" s="26"/>
      <c r="D384" s="35"/>
      <c r="E384" s="17"/>
      <c r="F384" s="18"/>
      <c r="G384" s="58"/>
      <c r="H384" s="59"/>
    </row>
    <row r="385" spans="1:8" x14ac:dyDescent="0.4">
      <c r="A385" s="48">
        <v>3</v>
      </c>
      <c r="B385" s="27" t="s">
        <v>94</v>
      </c>
      <c r="C385" s="26" t="s">
        <v>15</v>
      </c>
      <c r="D385" s="35">
        <v>2</v>
      </c>
      <c r="E385" s="17"/>
      <c r="F385" s="18">
        <f>D385*E385</f>
        <v>0</v>
      </c>
      <c r="G385" s="58"/>
      <c r="H385" s="59"/>
    </row>
    <row r="386" spans="1:8" x14ac:dyDescent="0.4">
      <c r="A386" s="48">
        <v>4</v>
      </c>
      <c r="B386" s="27" t="s">
        <v>95</v>
      </c>
      <c r="C386" s="26" t="s">
        <v>28</v>
      </c>
      <c r="D386" s="35">
        <v>3</v>
      </c>
      <c r="E386" s="17"/>
      <c r="F386" s="18">
        <f>D386*E386</f>
        <v>0</v>
      </c>
      <c r="G386" s="58"/>
      <c r="H386" s="59"/>
    </row>
    <row r="387" spans="1:8" x14ac:dyDescent="0.4">
      <c r="A387" s="48"/>
      <c r="B387" s="27" t="s">
        <v>38</v>
      </c>
      <c r="C387" s="26"/>
      <c r="D387" s="35"/>
      <c r="E387" s="17"/>
      <c r="F387" s="18"/>
      <c r="G387" s="58"/>
      <c r="H387" s="59"/>
    </row>
    <row r="388" spans="1:8" ht="26.4" x14ac:dyDescent="0.4">
      <c r="A388" s="48">
        <v>5</v>
      </c>
      <c r="B388" s="27" t="s">
        <v>96</v>
      </c>
      <c r="C388" s="26" t="s">
        <v>24</v>
      </c>
      <c r="D388" s="35">
        <v>2</v>
      </c>
      <c r="E388" s="17"/>
      <c r="F388" s="18">
        <f t="shared" ref="F388:F397" si="18">D388*E388</f>
        <v>0</v>
      </c>
      <c r="G388" s="58"/>
      <c r="H388" s="59"/>
    </row>
    <row r="389" spans="1:8" x14ac:dyDescent="0.4">
      <c r="A389" s="48">
        <v>6</v>
      </c>
      <c r="B389" s="27" t="s">
        <v>97</v>
      </c>
      <c r="C389" s="26" t="s">
        <v>24</v>
      </c>
      <c r="D389" s="35">
        <v>2</v>
      </c>
      <c r="E389" s="17"/>
      <c r="F389" s="18">
        <f t="shared" si="18"/>
        <v>0</v>
      </c>
      <c r="G389" s="58"/>
      <c r="H389" s="59"/>
    </row>
    <row r="390" spans="1:8" x14ac:dyDescent="0.4">
      <c r="A390" s="48">
        <v>7</v>
      </c>
      <c r="B390" s="27" t="s">
        <v>98</v>
      </c>
      <c r="C390" s="26" t="s">
        <v>24</v>
      </c>
      <c r="D390" s="35">
        <v>2</v>
      </c>
      <c r="E390" s="17"/>
      <c r="F390" s="18">
        <f t="shared" si="18"/>
        <v>0</v>
      </c>
      <c r="G390" s="58"/>
      <c r="H390" s="59"/>
    </row>
    <row r="391" spans="1:8" x14ac:dyDescent="0.4">
      <c r="A391" s="48">
        <v>8</v>
      </c>
      <c r="B391" s="27" t="s">
        <v>99</v>
      </c>
      <c r="C391" s="26" t="s">
        <v>19</v>
      </c>
      <c r="D391" s="35">
        <v>25</v>
      </c>
      <c r="E391" s="17"/>
      <c r="F391" s="18">
        <f t="shared" si="18"/>
        <v>0</v>
      </c>
      <c r="G391" s="58"/>
      <c r="H391" s="59"/>
    </row>
    <row r="392" spans="1:8" ht="32.4" customHeight="1" x14ac:dyDescent="0.4">
      <c r="A392" s="48">
        <v>9</v>
      </c>
      <c r="B392" s="27" t="s">
        <v>100</v>
      </c>
      <c r="C392" s="26" t="s">
        <v>101</v>
      </c>
      <c r="D392" s="35">
        <v>5</v>
      </c>
      <c r="E392" s="17"/>
      <c r="F392" s="18">
        <f t="shared" si="18"/>
        <v>0</v>
      </c>
      <c r="G392" s="58"/>
      <c r="H392" s="59"/>
    </row>
    <row r="393" spans="1:8" x14ac:dyDescent="0.4">
      <c r="A393" s="48">
        <v>10</v>
      </c>
      <c r="B393" s="27" t="s">
        <v>102</v>
      </c>
      <c r="C393" s="26" t="s">
        <v>15</v>
      </c>
      <c r="D393" s="35">
        <v>4</v>
      </c>
      <c r="E393" s="17"/>
      <c r="F393" s="18">
        <f t="shared" si="18"/>
        <v>0</v>
      </c>
      <c r="G393" s="58"/>
      <c r="H393" s="59"/>
    </row>
    <row r="394" spans="1:8" x14ac:dyDescent="0.4">
      <c r="A394" s="48">
        <v>11</v>
      </c>
      <c r="B394" s="27" t="s">
        <v>103</v>
      </c>
      <c r="C394" s="26" t="s">
        <v>19</v>
      </c>
      <c r="D394" s="35">
        <v>5</v>
      </c>
      <c r="E394" s="17"/>
      <c r="F394" s="18">
        <f t="shared" si="18"/>
        <v>0</v>
      </c>
      <c r="G394" s="58"/>
      <c r="H394" s="59"/>
    </row>
    <row r="395" spans="1:8" x14ac:dyDescent="0.4">
      <c r="A395" s="48">
        <v>12</v>
      </c>
      <c r="B395" s="27" t="s">
        <v>104</v>
      </c>
      <c r="C395" s="26" t="s">
        <v>19</v>
      </c>
      <c r="D395" s="35">
        <v>15</v>
      </c>
      <c r="E395" s="17"/>
      <c r="F395" s="18">
        <f t="shared" si="18"/>
        <v>0</v>
      </c>
      <c r="G395" s="58"/>
      <c r="H395" s="59"/>
    </row>
    <row r="396" spans="1:8" x14ac:dyDescent="0.4">
      <c r="A396" s="48">
        <v>13</v>
      </c>
      <c r="B396" s="27" t="s">
        <v>105</v>
      </c>
      <c r="C396" s="26" t="s">
        <v>15</v>
      </c>
      <c r="D396" s="35">
        <v>4</v>
      </c>
      <c r="E396" s="17"/>
      <c r="F396" s="18">
        <f t="shared" si="18"/>
        <v>0</v>
      </c>
      <c r="G396" s="58"/>
      <c r="H396" s="59"/>
    </row>
    <row r="397" spans="1:8" x14ac:dyDescent="0.4">
      <c r="A397" s="48">
        <v>14</v>
      </c>
      <c r="B397" s="27" t="s">
        <v>106</v>
      </c>
      <c r="C397" s="26" t="s">
        <v>101</v>
      </c>
      <c r="D397" s="35">
        <v>2.5</v>
      </c>
      <c r="E397" s="17"/>
      <c r="F397" s="18">
        <f t="shared" si="18"/>
        <v>0</v>
      </c>
      <c r="G397" s="58"/>
      <c r="H397" s="59"/>
    </row>
    <row r="398" spans="1:8" x14ac:dyDescent="0.4">
      <c r="A398" s="49"/>
      <c r="B398" s="27" t="s">
        <v>92</v>
      </c>
      <c r="C398" s="26"/>
      <c r="D398" s="35"/>
      <c r="E398" s="17"/>
      <c r="F398" s="18"/>
      <c r="G398" s="58"/>
      <c r="H398" s="59"/>
    </row>
    <row r="399" spans="1:8" x14ac:dyDescent="0.4">
      <c r="A399" s="48">
        <v>15</v>
      </c>
      <c r="B399" s="27" t="s">
        <v>107</v>
      </c>
      <c r="C399" s="26" t="s">
        <v>28</v>
      </c>
      <c r="D399" s="35">
        <v>1</v>
      </c>
      <c r="E399" s="17"/>
      <c r="F399" s="18">
        <f>D399*E399</f>
        <v>0</v>
      </c>
      <c r="G399" s="58"/>
      <c r="H399" s="59"/>
    </row>
    <row r="400" spans="1:8" x14ac:dyDescent="0.4">
      <c r="A400" s="48">
        <v>16</v>
      </c>
      <c r="B400" s="27" t="s">
        <v>108</v>
      </c>
      <c r="C400" s="26" t="s">
        <v>28</v>
      </c>
      <c r="D400" s="35">
        <v>1</v>
      </c>
      <c r="E400" s="17"/>
      <c r="F400" s="18">
        <f>D400*E400</f>
        <v>0</v>
      </c>
      <c r="G400" s="58"/>
      <c r="H400" s="59"/>
    </row>
    <row r="401" spans="1:8" x14ac:dyDescent="0.4">
      <c r="A401" s="43"/>
      <c r="B401" s="37" t="s">
        <v>31</v>
      </c>
      <c r="C401" s="37"/>
      <c r="D401" s="38"/>
      <c r="E401" s="17"/>
      <c r="F401" s="18"/>
      <c r="G401" s="58"/>
      <c r="H401" s="59"/>
    </row>
    <row r="402" spans="1:8" ht="21.6" thickBot="1" x14ac:dyDescent="0.45">
      <c r="A402" s="52">
        <v>17</v>
      </c>
      <c r="B402" s="53" t="s">
        <v>32</v>
      </c>
      <c r="C402" s="54"/>
      <c r="D402" s="55"/>
      <c r="E402" s="56"/>
      <c r="F402" s="57">
        <f>D402*E402</f>
        <v>0</v>
      </c>
      <c r="G402" s="58"/>
      <c r="H402" s="59"/>
    </row>
    <row r="403" spans="1:8" ht="21.6" thickBot="1" x14ac:dyDescent="0.45">
      <c r="A403" s="68" t="s">
        <v>33</v>
      </c>
      <c r="B403" s="69"/>
      <c r="C403" s="29"/>
      <c r="D403" s="32"/>
      <c r="E403" s="67">
        <f>SUM(F379:F402)</f>
        <v>0</v>
      </c>
      <c r="F403" s="67"/>
      <c r="G403" s="58"/>
      <c r="H403" s="59"/>
    </row>
    <row r="404" spans="1:8" ht="21.6" thickBot="1" x14ac:dyDescent="0.45">
      <c r="A404" s="70" t="s">
        <v>117</v>
      </c>
      <c r="B404" s="71"/>
      <c r="C404" s="93">
        <f>SUM(E35,E54,E73,E92,E111,E145,E165,E184,E203,E222,E247,E266,E285,E304,E323,E337,E356,E375,E403)</f>
        <v>0</v>
      </c>
      <c r="D404" s="94"/>
      <c r="E404" s="94"/>
      <c r="F404" s="95"/>
      <c r="G404" s="58"/>
      <c r="H404" s="59"/>
    </row>
    <row r="405" spans="1:8" x14ac:dyDescent="0.4">
      <c r="A405" s="112" t="s">
        <v>116</v>
      </c>
      <c r="B405" s="112"/>
      <c r="C405" s="112"/>
      <c r="D405" s="112"/>
      <c r="E405" s="112"/>
      <c r="F405" s="112"/>
      <c r="G405" s="112"/>
      <c r="H405" s="112"/>
    </row>
    <row r="406" spans="1:8" ht="34.799999999999997" customHeight="1" x14ac:dyDescent="0.4">
      <c r="A406" s="113" t="s">
        <v>118</v>
      </c>
      <c r="B406" s="113"/>
      <c r="C406" s="113"/>
      <c r="D406" s="113"/>
      <c r="E406" s="113"/>
      <c r="F406" s="113"/>
      <c r="G406" s="113"/>
      <c r="H406" s="113"/>
    </row>
    <row r="407" spans="1:8" ht="93" customHeight="1" x14ac:dyDescent="0.4">
      <c r="A407" s="114" t="s">
        <v>123</v>
      </c>
      <c r="B407" s="114"/>
      <c r="C407" s="114"/>
      <c r="D407" s="114"/>
      <c r="E407" s="114"/>
      <c r="F407" s="114"/>
      <c r="G407" s="114"/>
      <c r="H407" s="114"/>
    </row>
    <row r="408" spans="1:8" ht="37.799999999999997" customHeight="1" x14ac:dyDescent="0.4">
      <c r="A408" s="116" t="s">
        <v>128</v>
      </c>
      <c r="B408" s="117"/>
      <c r="C408" s="117"/>
      <c r="D408" s="117"/>
      <c r="E408" s="117"/>
      <c r="F408" s="117"/>
      <c r="G408" s="117"/>
      <c r="H408" s="117"/>
    </row>
    <row r="409" spans="1:8" ht="44.4" customHeight="1" x14ac:dyDescent="0.4">
      <c r="A409" s="115" t="s">
        <v>129</v>
      </c>
      <c r="B409" s="115"/>
      <c r="C409" s="115"/>
      <c r="D409" s="115"/>
      <c r="E409" s="115"/>
      <c r="F409" s="115"/>
      <c r="G409" s="115"/>
      <c r="H409" s="115"/>
    </row>
    <row r="410" spans="1:8" x14ac:dyDescent="0.4">
      <c r="A410" s="111" t="s">
        <v>109</v>
      </c>
      <c r="B410" s="111"/>
      <c r="C410" s="111"/>
      <c r="D410" s="111"/>
      <c r="E410" s="111"/>
      <c r="F410" s="111"/>
      <c r="G410" s="111"/>
      <c r="H410" s="111"/>
    </row>
    <row r="411" spans="1:8" x14ac:dyDescent="0.4">
      <c r="A411" s="111" t="s">
        <v>121</v>
      </c>
      <c r="B411" s="111"/>
      <c r="C411" s="111"/>
      <c r="D411" s="111"/>
      <c r="E411" s="111"/>
      <c r="F411" s="111"/>
      <c r="G411" s="111"/>
      <c r="H411" s="111"/>
    </row>
    <row r="412" spans="1:8" x14ac:dyDescent="0.4">
      <c r="A412" s="111" t="s">
        <v>110</v>
      </c>
      <c r="B412" s="111"/>
      <c r="C412" s="111"/>
      <c r="D412" s="111"/>
      <c r="E412" s="111"/>
      <c r="F412" s="111"/>
      <c r="G412" s="111"/>
      <c r="H412" s="111"/>
    </row>
    <row r="413" spans="1:8" x14ac:dyDescent="0.4">
      <c r="A413" s="111" t="s">
        <v>119</v>
      </c>
      <c r="B413" s="111"/>
      <c r="C413" s="111"/>
      <c r="D413" s="111"/>
      <c r="E413" s="111"/>
      <c r="F413" s="111"/>
      <c r="G413" s="111"/>
      <c r="H413" s="111"/>
    </row>
    <row r="414" spans="1:8" x14ac:dyDescent="0.4">
      <c r="A414" s="111" t="s">
        <v>111</v>
      </c>
      <c r="B414" s="111"/>
      <c r="C414" s="111"/>
      <c r="D414" s="111"/>
      <c r="E414" s="111"/>
      <c r="F414" s="111"/>
      <c r="G414" s="111"/>
      <c r="H414" s="111"/>
    </row>
    <row r="415" spans="1:8" x14ac:dyDescent="0.4">
      <c r="A415" s="111" t="s">
        <v>120</v>
      </c>
      <c r="B415" s="111"/>
      <c r="C415" s="111"/>
      <c r="D415" s="111"/>
      <c r="E415" s="111"/>
      <c r="F415" s="111"/>
      <c r="G415" s="111"/>
      <c r="H415" s="60"/>
    </row>
    <row r="416" spans="1:8" ht="21" customHeight="1" x14ac:dyDescent="0.4">
      <c r="A416" s="62"/>
      <c r="B416" s="61"/>
      <c r="C416" s="63"/>
      <c r="D416" s="63"/>
      <c r="E416" s="61"/>
      <c r="F416" s="61"/>
      <c r="G416" s="61"/>
      <c r="H416" s="64"/>
    </row>
    <row r="417" spans="1:8" ht="39.6" customHeight="1" x14ac:dyDescent="0.4">
      <c r="A417" s="3"/>
      <c r="B417" s="14" t="s">
        <v>112</v>
      </c>
      <c r="C417" s="30"/>
      <c r="D417" s="30"/>
      <c r="E417" s="65"/>
      <c r="F417" s="65"/>
      <c r="G417" s="64"/>
      <c r="H417" s="64"/>
    </row>
    <row r="418" spans="1:8" ht="39.6" customHeight="1" x14ac:dyDescent="0.4">
      <c r="A418" s="66"/>
      <c r="B418" s="15" t="s">
        <v>113</v>
      </c>
      <c r="C418" s="30"/>
      <c r="D418" s="30"/>
      <c r="E418" s="65"/>
      <c r="F418" s="65"/>
      <c r="G418" s="64"/>
      <c r="H418" s="64"/>
    </row>
    <row r="419" spans="1:8" ht="41.4" customHeight="1" x14ac:dyDescent="0.4">
      <c r="A419" s="3"/>
      <c r="B419" s="15" t="s">
        <v>114</v>
      </c>
      <c r="C419" s="30"/>
      <c r="D419" s="30"/>
      <c r="E419" s="65"/>
      <c r="F419" s="65"/>
      <c r="G419" s="64"/>
      <c r="H419" s="64"/>
    </row>
    <row r="420" spans="1:8" ht="29.4" customHeight="1" x14ac:dyDescent="0.4">
      <c r="A420" s="3"/>
      <c r="B420" s="15" t="s">
        <v>115</v>
      </c>
      <c r="C420" s="30"/>
      <c r="D420" s="30"/>
      <c r="E420" s="65"/>
      <c r="F420" s="65"/>
      <c r="G420" s="64"/>
      <c r="H420" s="64"/>
    </row>
    <row r="421" spans="1:8" ht="27" customHeight="1" x14ac:dyDescent="0.4"/>
    <row r="422" spans="1:8" ht="41.4" customHeight="1" x14ac:dyDescent="0.4"/>
    <row r="423" spans="1:8" ht="42" customHeight="1" x14ac:dyDescent="0.4"/>
    <row r="424" spans="1:8" ht="34.200000000000003" customHeight="1" x14ac:dyDescent="0.4"/>
    <row r="425" spans="1:8" ht="21" customHeight="1" x14ac:dyDescent="0.4"/>
    <row r="426" spans="1:8" ht="21" customHeight="1" x14ac:dyDescent="0.4"/>
    <row r="442" ht="25.2" customHeight="1" x14ac:dyDescent="0.4"/>
    <row r="443" ht="53.4" customHeight="1" x14ac:dyDescent="0.4"/>
    <row r="471" ht="35.4" customHeight="1" x14ac:dyDescent="0.4"/>
    <row r="507" ht="21" customHeight="1" x14ac:dyDescent="0.4"/>
    <row r="508" ht="21" customHeight="1" x14ac:dyDescent="0.4"/>
    <row r="509" ht="21" customHeight="1" x14ac:dyDescent="0.4"/>
    <row r="510" ht="21" customHeight="1" x14ac:dyDescent="0.4"/>
    <row r="511" ht="21" customHeight="1" x14ac:dyDescent="0.4"/>
    <row r="512" ht="21" customHeight="1" x14ac:dyDescent="0.4"/>
    <row r="513" ht="21" customHeight="1" x14ac:dyDescent="0.4"/>
    <row r="514" ht="21" customHeight="1" x14ac:dyDescent="0.4"/>
    <row r="515" ht="21" customHeight="1" x14ac:dyDescent="0.4"/>
    <row r="778" spans="9:9" x14ac:dyDescent="0.4">
      <c r="I778" s="6"/>
    </row>
    <row r="884" spans="10:10" x14ac:dyDescent="0.4">
      <c r="J884" s="6"/>
    </row>
    <row r="899" spans="11:17" x14ac:dyDescent="0.4">
      <c r="K899" s="6"/>
      <c r="L899" s="6"/>
      <c r="M899" s="6"/>
      <c r="N899" s="6"/>
      <c r="O899" s="6"/>
      <c r="P899" s="6"/>
      <c r="Q899" s="6"/>
    </row>
    <row r="910" spans="11:17" ht="38.4" customHeight="1" x14ac:dyDescent="0.4"/>
    <row r="911" spans="11:17" ht="37.200000000000003" customHeight="1" x14ac:dyDescent="0.4"/>
    <row r="912" spans="11:17" ht="37.200000000000003" customHeight="1" x14ac:dyDescent="0.4"/>
    <row r="913" spans="1:17" ht="27" customHeight="1" x14ac:dyDescent="0.4"/>
    <row r="914" spans="1:17" s="6" customFormat="1" x14ac:dyDescent="0.4">
      <c r="A914" s="2"/>
      <c r="B914" s="1"/>
      <c r="C914" s="28"/>
      <c r="D914" s="31"/>
      <c r="E914" s="7"/>
      <c r="F914" s="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4.2" customHeight="1" x14ac:dyDescent="0.4"/>
    <row r="916" spans="1:17" ht="71.400000000000006" customHeight="1" x14ac:dyDescent="0.4"/>
    <row r="922" spans="1:17" ht="22.2" customHeight="1" x14ac:dyDescent="0.4"/>
  </sheetData>
  <mergeCells count="70">
    <mergeCell ref="A413:H413"/>
    <mergeCell ref="A414:H414"/>
    <mergeCell ref="A415:G415"/>
    <mergeCell ref="A412:H412"/>
    <mergeCell ref="A405:H405"/>
    <mergeCell ref="A406:H406"/>
    <mergeCell ref="A407:H407"/>
    <mergeCell ref="A409:H409"/>
    <mergeCell ref="A408:H408"/>
    <mergeCell ref="A410:H410"/>
    <mergeCell ref="A411:H411"/>
    <mergeCell ref="C10:H10"/>
    <mergeCell ref="A11:H11"/>
    <mergeCell ref="A12:H12"/>
    <mergeCell ref="G13:H16"/>
    <mergeCell ref="C404:F404"/>
    <mergeCell ref="F13:F16"/>
    <mergeCell ref="E222:F222"/>
    <mergeCell ref="E266:F266"/>
    <mergeCell ref="A184:B184"/>
    <mergeCell ref="E184:F184"/>
    <mergeCell ref="A13:A16"/>
    <mergeCell ref="B13:B16"/>
    <mergeCell ref="C13:C16"/>
    <mergeCell ref="D13:D16"/>
    <mergeCell ref="E13:E16"/>
    <mergeCell ref="A10:B10"/>
    <mergeCell ref="A1:H1"/>
    <mergeCell ref="F3:H3"/>
    <mergeCell ref="A4:H4"/>
    <mergeCell ref="A6:H6"/>
    <mergeCell ref="A7:B9"/>
    <mergeCell ref="C7:H7"/>
    <mergeCell ref="C8:H8"/>
    <mergeCell ref="C9:H9"/>
    <mergeCell ref="A111:B111"/>
    <mergeCell ref="E111:F111"/>
    <mergeCell ref="A145:B145"/>
    <mergeCell ref="E145:F145"/>
    <mergeCell ref="A165:B165"/>
    <mergeCell ref="E165:F165"/>
    <mergeCell ref="A35:B35"/>
    <mergeCell ref="E35:F35"/>
    <mergeCell ref="A54:B54"/>
    <mergeCell ref="E54:F54"/>
    <mergeCell ref="A92:B92"/>
    <mergeCell ref="E92:F92"/>
    <mergeCell ref="A404:B404"/>
    <mergeCell ref="A73:B73"/>
    <mergeCell ref="E73:F73"/>
    <mergeCell ref="A375:B375"/>
    <mergeCell ref="E375:F375"/>
    <mergeCell ref="A403:B403"/>
    <mergeCell ref="E403:F403"/>
    <mergeCell ref="A323:B323"/>
    <mergeCell ref="E323:F323"/>
    <mergeCell ref="A337:B337"/>
    <mergeCell ref="E337:F337"/>
    <mergeCell ref="A356:B356"/>
    <mergeCell ref="E356:F356"/>
    <mergeCell ref="A266:B266"/>
    <mergeCell ref="A247:B247"/>
    <mergeCell ref="A285:B285"/>
    <mergeCell ref="E285:F285"/>
    <mergeCell ref="A304:B304"/>
    <mergeCell ref="E304:F304"/>
    <mergeCell ref="E203:F203"/>
    <mergeCell ref="A222:B222"/>
    <mergeCell ref="A203:B203"/>
    <mergeCell ref="E247:F247"/>
  </mergeCells>
  <pageMargins left="0.11811023622047245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2025-01-06T13:56:50Z</dcterms:modified>
  <cp:category/>
  <cp:contentStatus/>
</cp:coreProperties>
</file>