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145" documentId="13_ncr:1_{E61B6D90-791F-4464-B501-4E49F6C5C490}" xr6:coauthVersionLast="47" xr6:coauthVersionMax="47" xr10:uidLastSave="{EDDFD698-BA00-46E6-A9C3-878973C4C4A5}"/>
  <bookViews>
    <workbookView xWindow="-108" yWindow="-108" windowWidth="23256" windowHeight="12456" xr2:uid="{00000000-000D-0000-FFFF-FFFF00000000}"/>
  </bookViews>
  <sheets>
    <sheet name="Додаток_1" sheetId="7" r:id="rId1"/>
  </sheets>
  <definedNames>
    <definedName name="_xlnm.Print_Area" localSheetId="0">Додаток_1!$A$1:$H$51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7" l="1"/>
  <c r="G36" i="7"/>
  <c r="G15" i="7"/>
  <c r="G17" i="7"/>
  <c r="G18" i="7"/>
  <c r="G19" i="7"/>
  <c r="G20" i="7"/>
  <c r="G21" i="7"/>
  <c r="G22" i="7"/>
  <c r="G23" i="7"/>
  <c r="G24" i="7"/>
  <c r="G25" i="7"/>
  <c r="G26" i="7"/>
  <c r="G27" i="7"/>
  <c r="G28" i="7"/>
  <c r="G29" i="7"/>
  <c r="G30" i="7"/>
  <c r="G31" i="7"/>
  <c r="G32" i="7"/>
  <c r="G33" i="7"/>
  <c r="A16" i="7"/>
  <c r="A17" i="7" s="1"/>
  <c r="A18" i="7" s="1"/>
  <c r="A19" i="7" s="1"/>
  <c r="A20" i="7" s="1"/>
  <c r="A21" i="7" s="1"/>
  <c r="A22" i="7" s="1"/>
  <c r="A23" i="7" s="1"/>
  <c r="A24" i="7" s="1"/>
  <c r="A25" i="7" s="1"/>
  <c r="A26" i="7" s="1"/>
  <c r="A27" i="7" s="1"/>
  <c r="A28" i="7" s="1"/>
  <c r="A29" i="7" s="1"/>
  <c r="A30" i="7" s="1"/>
  <c r="A31" i="7" s="1"/>
  <c r="A32" i="7" s="1"/>
  <c r="A33" i="7" s="1"/>
  <c r="A34" i="7" s="1"/>
  <c r="A35" i="7" s="1"/>
  <c r="A36" i="7" s="1"/>
  <c r="G35" i="7"/>
  <c r="G34" i="7"/>
  <c r="G16" i="7"/>
</calcChain>
</file>

<file path=xl/sharedStrings.xml><?xml version="1.0" encoding="utf-8"?>
<sst xmlns="http://schemas.openxmlformats.org/spreadsheetml/2006/main" count="97" uniqueCount="78">
  <si>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</si>
  <si>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</si>
  <si>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</si>
  <si>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</si>
  <si>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</si>
  <si>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</si>
  <si>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</si>
  <si>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</si>
  <si>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</si>
  <si>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</si>
  <si>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</si>
  <si>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</si>
  <si>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</si>
  <si>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Всього вартість пропозиції, грн*</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</si>
  <si>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</si>
  <si>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</si>
  <si>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Учасники повинні надсилати цінові пропозиції з підписом і печаткою</t>
  </si>
  <si>
    <t xml:space="preserve">              Керівник організації/ФОП:____________________________ ( ____________________) </t>
  </si>
  <si>
    <t xml:space="preserve">                                  МП                                  підпис                               ПІБ </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</si>
  <si>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</si>
  <si>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Ми погоджуємось зафіксувати цінову пропозицію протягом 90 календарних днів з моменту подачі</t>
  </si>
  <si>
    <t>Додаток №1 до Запиту</t>
  </si>
  <si>
    <r>
      <t>(Назва Учасника),</t>
    </r>
    <r>
      <rPr>
        <sz val="11"/>
        <color theme="1"/>
        <rFont val="Times New Roman"/>
        <family val="1"/>
        <charset val="204"/>
      </rPr>
      <t xml:space="preserve"> надає свою пропозицію щодо участі у закупівлі</t>
    </r>
    <r>
      <rPr>
        <sz val="11"/>
        <rFont val="Times New Roman"/>
        <family val="1"/>
        <charset val="204"/>
      </rPr>
      <t xml:space="preserve"> послуги з приєднання до електричної мережі рефрижераторного контейнера.  </t>
    </r>
  </si>
  <si>
    <t xml:space="preserve">Технічні та функціональні вимоги вказані у Додатку №1 та Додатку №2.  Матеріали, що поставляються, повинні відповідати вимогам, що до них пред'являються. Допускаються більші технічні та функціональні можливості, але не менші.
Надаючи цінову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цінової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Тимчасове електропостачання та освітлення виконується за рахунок Виконавця робіт.  
10. Вартість комунальних послуг сплачується Замовником та не включається у вартість робіт Підрядника.
11. У вартість одиничних розцінок на роботи включаються адміністративні, транспортні витрати та витрати на можливе покриття ризиків. 
12. У вартість одиничних розцінок на роботи включаються вартість витратних матеріалів.
13.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14. Учасники тендеру включають усі, прямі та непрямі витрати, до загальної пропонованої ціни. 
15.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16. Вартість робіт включає в собі всі необхідні витрати на виконання робіт в зимовий період (обігрів приміщень, прогрів бетону та інше)
17.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18.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19.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20.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</si>
  <si>
    <t>ОВ</t>
  </si>
  <si>
    <t>Найменування робіт/послуг</t>
  </si>
  <si>
    <t>Технічна характеристика</t>
  </si>
  <si>
    <t>Кабель силовий</t>
  </si>
  <si>
    <t>Електромонтажна труба</t>
  </si>
  <si>
    <t>Кріплення для трубы</t>
  </si>
  <si>
    <t xml:space="preserve">Коліно для труби електромонтажної </t>
  </si>
  <si>
    <t xml:space="preserve">Муфта для труби електромонтажної </t>
  </si>
  <si>
    <t>Пробивання отвору</t>
  </si>
  <si>
    <t>Розетка</t>
  </si>
  <si>
    <t>Кабель заземлення</t>
  </si>
  <si>
    <t>Герметик</t>
  </si>
  <si>
    <t xml:space="preserve">Комплект заземлення </t>
  </si>
  <si>
    <t>Шафа</t>
  </si>
  <si>
    <t>Лічільник електричної енергії</t>
  </si>
  <si>
    <t>Автоматичний вимикач</t>
  </si>
  <si>
    <t>Шина з'єднувальна</t>
  </si>
  <si>
    <t>Прокладання кабелю силового</t>
  </si>
  <si>
    <t xml:space="preserve">Монтаж розетки </t>
  </si>
  <si>
    <t>Влаштування видимого заземлення контейнеру</t>
  </si>
  <si>
    <t>Збірка, монтаж ЩР</t>
  </si>
  <si>
    <t xml:space="preserve">Монтаж комплекту заземлення </t>
  </si>
  <si>
    <t xml:space="preserve">Демонтаж благоустрою </t>
  </si>
  <si>
    <t>Відновлення благоустрою</t>
  </si>
  <si>
    <t xml:space="preserve">Випробування </t>
  </si>
  <si>
    <t>Кабель ВВГнгд (ДСТУ) 5х4</t>
  </si>
  <si>
    <t>Електромонтажна труба (ПВХ) ДКС, д.32 (негорюча)</t>
  </si>
  <si>
    <t>Кріплення стінове для труби електромонтажної д.32 (з метизами)</t>
  </si>
  <si>
    <t xml:space="preserve">Коліно 90 гр., д.32, для труби електромонтажної </t>
  </si>
  <si>
    <t xml:space="preserve">Муфта, д.32, для труби електромонтажної </t>
  </si>
  <si>
    <t>Пробивання отвору д.40 мм в цегляній стіні з відновленням штукатурного шару з середени та фасаду приміщення (існуючій фасад - цегла, будівля 1970 р. будівництва)</t>
  </si>
  <si>
    <t>Розетка 3р. + N + PE (Legrand Tempra Pro 3К+Н+З 32 A 415В IP67)</t>
  </si>
  <si>
    <t>МГ неізольваний мідний, перетин 6 мм2</t>
  </si>
  <si>
    <t>Клей-герметик Lacrysil монтажний на основі МС-полімерів 280 г прозорий</t>
  </si>
  <si>
    <t>Комплект заземлення R7,5 Galmar (оміднений)</t>
  </si>
  <si>
    <t>Шафа ЯУР-3-Г-7-Л (герметична)</t>
  </si>
  <si>
    <t>Лічильник НІК 2300 АР6Т 5-80А</t>
  </si>
  <si>
    <t>Автоматичний вимикач 3Р 25А "D" 10 кА (Etimat)</t>
  </si>
  <si>
    <t>Шина нульова + шина заземлення</t>
  </si>
  <si>
    <t>Прокладання кабелю силового (перетином до 5х10) в трубі ПВХ з кріплення до стіни (стелі) з кріпленням через кожні 0.4 м та герметизацією з'єднань</t>
  </si>
  <si>
    <t>Монтаж розетки  3р. + N + PE на фасаді будівлі</t>
  </si>
  <si>
    <t>Влаштування видимого заземлення контейнеру рефрижираторного (включаючі вартість матеріалів)</t>
  </si>
  <si>
    <t>Збірка, монтаж ЩР відрповідно до вимог у додатку 2</t>
  </si>
  <si>
    <t>Монтаж комплекту заземлення R7.5</t>
  </si>
  <si>
    <t>Демонтаж благоустрою (бетонне покриття) для влаштування заземлення та прокладання заземлючого кабелю</t>
  </si>
  <si>
    <t>Відновлення благоустрою бетонним розчином (Н=100 мм)</t>
  </si>
  <si>
    <t>Випробування ізоляції виконаної мережі з наданням протоколу. Випробування електричного опору заземлюючого пристрою з наданням протоколу.</t>
  </si>
  <si>
    <t xml:space="preserve"> ** Закупівля відбувається одним лотом </t>
  </si>
  <si>
    <t>Ми погоджуємось, що всі витрати, пов’язані з наданням послуг здійснюються за рахунок Постачальника та їх вартість включена в цінову пропозицію.</t>
  </si>
  <si>
    <t>м</t>
  </si>
  <si>
    <t>шт</t>
  </si>
  <si>
    <t>м2</t>
  </si>
  <si>
    <t>Строк надання послуг, календарних днів з моменту укладання договору</t>
  </si>
  <si>
    <r>
      <t>Примітка:</t>
    </r>
    <r>
      <rPr>
        <i/>
        <sz val="11"/>
        <color theme="1"/>
        <rFont val="Times New Roman"/>
        <family val="1"/>
        <charset val="204"/>
      </rPr>
      <t xml:space="preserve"> вартість одиниці  та загальну вартість пропозиції потрібно заповнювати у гривнях, зазначаючи цифрове значення, яке має не більше двох знаків після коми.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</si>
</sst>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b/>
      <sz val="16"/>
      <color theme="1"/>
      <name val="Times New Roman"/>
      <family val="1"/>
      <charset val="204"/>
    </font>
    <font>
      <b/>
      <sz val="11"/>
      <color theme="1"/>
      <name val="Times New Roman"/>
      <family val="1"/>
      <charset val="204"/>
    </font>
    <font>
      <i/>
      <sz val="11"/>
      <name val="Times New Roman"/>
      <family val="1"/>
      <charset val="204"/>
    </font>
  </fonts>
  <fills count="3">
    <fill>
      <patternFill patternType="none"/>
    </fill>
    <fill>
      <patternFill patternType="gray125"/>
    </fill>
    <fill>
      <patternFill patternType="solid">
        <fgColor theme="2"/>
        <bgColor indexed="64"/>
      </patternFill>
    </fill>
  </fills>
  <borders count="26">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left" vertical="center"/>
    </xf>
    <xf numFmtId="0" fontId="12"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center" vertical="center" wrapText="1"/>
    </xf>
    <xf numFmtId="4" fontId="12" fillId="0" borderId="7" xfId="0" applyNumberFormat="1" applyFont="1" applyBorder="1" applyAlignment="1">
      <alignment horizontal="center" vertical="center" wrapText="1"/>
    </xf>
    <xf numFmtId="0" fontId="4" fillId="0" borderId="6" xfId="0" applyFont="1" applyBorder="1" applyAlignment="1">
      <alignment horizontal="center" vertical="center" wrapText="1"/>
    </xf>
    <xf numFmtId="4" fontId="12" fillId="0" borderId="3" xfId="0" applyNumberFormat="1" applyFont="1" applyBorder="1" applyAlignment="1">
      <alignment horizontal="center" vertical="center" wrapText="1"/>
    </xf>
    <xf numFmtId="4" fontId="12" fillId="0" borderId="2" xfId="0" applyNumberFormat="1" applyFont="1" applyBorder="1" applyAlignment="1">
      <alignment horizontal="center" vertical="center" wrapText="1"/>
    </xf>
    <xf numFmtId="4" fontId="12" fillId="0" borderId="12" xfId="0" applyNumberFormat="1" applyFont="1" applyBorder="1" applyAlignment="1">
      <alignment horizontal="center" vertical="center" wrapText="1"/>
    </xf>
    <xf numFmtId="0" fontId="1" fillId="0" borderId="0" xfId="0" applyFont="1" applyAlignment="1">
      <alignment horizontal="right"/>
    </xf>
    <xf numFmtId="0" fontId="15" fillId="0" borderId="0" xfId="0" applyFont="1" applyAlignment="1">
      <alignment vertical="center"/>
    </xf>
    <xf numFmtId="0" fontId="6" fillId="0" borderId="0" xfId="0" applyFont="1" applyAlignment="1">
      <alignment vertical="center"/>
    </xf>
    <xf numFmtId="0" fontId="1" fillId="0" borderId="18" xfId="0" applyFont="1" applyBorder="1"/>
    <xf numFmtId="0" fontId="13" fillId="0" borderId="0" xfId="0" applyFont="1" applyAlignment="1">
      <alignment horizontal="center"/>
    </xf>
    <xf numFmtId="0" fontId="6" fillId="0" borderId="0" xfId="0" applyFont="1" applyAlignment="1">
      <alignment horizontal="left" vertical="center" wrapText="1"/>
    </xf>
    <xf numFmtId="0" fontId="10" fillId="0" borderId="0" xfId="0" applyFont="1" applyAlignment="1">
      <alignment horizontal="left" vertical="center"/>
    </xf>
    <xf numFmtId="0" fontId="7" fillId="0" borderId="0" xfId="0" applyFont="1" applyAlignment="1">
      <alignment horizontal="left" vertical="center"/>
    </xf>
    <xf numFmtId="0" fontId="3" fillId="2" borderId="9" xfId="0" applyFont="1" applyFill="1" applyBorder="1" applyAlignment="1">
      <alignment horizontal="right"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4" fontId="12" fillId="2" borderId="11" xfId="0" applyNumberFormat="1" applyFont="1" applyFill="1" applyBorder="1" applyAlignment="1">
      <alignment horizontal="center" vertical="center" wrapText="1"/>
    </xf>
    <xf numFmtId="4" fontId="12" fillId="2" borderId="8" xfId="0" applyNumberFormat="1" applyFont="1" applyFill="1" applyBorder="1" applyAlignment="1">
      <alignment horizontal="center" vertical="center" wrapText="1"/>
    </xf>
    <xf numFmtId="0" fontId="8" fillId="0" borderId="0" xfId="0" applyFont="1" applyAlignment="1">
      <alignment horizontal="left" vertical="center"/>
    </xf>
    <xf numFmtId="0" fontId="10" fillId="0" borderId="0" xfId="0" applyFont="1" applyAlignment="1">
      <alignment horizontal="left"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6" xfId="0" applyFont="1" applyBorder="1" applyAlignment="1">
      <alignment horizontal="center" wrapText="1"/>
    </xf>
    <xf numFmtId="0" fontId="5" fillId="0" borderId="17" xfId="0" applyFont="1" applyBorder="1" applyAlignment="1">
      <alignment horizont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7"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sheetPr>
    <pageSetUpPr fitToPage="1"/>
  </sheetPr>
  <dimension ref="A1:IO88"/>
  <sheetViews>
    <sheetView showGridLines="0" tabSelected="1" view="pageBreakPreview" topLeftCell="A29" zoomScale="85" zoomScaleNormal="80" zoomScaleSheetLayoutView="85" workbookViewId="0">
      <selection activeCell="A41" sqref="A41:G41"/>
    </sheetView>
  </sheetViews>
  <sheetFormatPr defaultColWidth="9.109375" defaultRowHeight="21" x14ac:dyDescent="0.4"/>
  <cols>
    <col min="1" max="1" width="5.33203125" style="2" customWidth="1"/>
    <col min="2" max="2" width="58.77734375" style="1" customWidth="1"/>
    <col min="3" max="3" width="66" style="1" customWidth="1"/>
    <col min="4" max="4" width="17.21875" style="1" customWidth="1"/>
    <col min="5" max="5" width="17.44140625" style="1" customWidth="1"/>
    <col min="6" max="6" width="22.33203125" style="5" customWidth="1"/>
    <col min="7" max="7" width="36.6640625" style="5" customWidth="1"/>
    <col min="8" max="8" width="18.33203125" style="1" customWidth="1"/>
    <col min="9" max="16384" width="9.109375" style="1"/>
  </cols>
  <sheetData>
    <row r="1" spans="1:8" x14ac:dyDescent="0.4">
      <c r="H1" s="30" t="s">
        <v>21</v>
      </c>
    </row>
    <row r="2" spans="1:8" x14ac:dyDescent="0.4">
      <c r="B2" s="34" t="s">
        <v>0</v>
      </c>
      <c r="C2" s="34"/>
      <c r="D2" s="34"/>
      <c r="E2" s="34"/>
      <c r="F2" s="34"/>
      <c r="G2" s="34"/>
    </row>
    <row r="4" spans="1:8" ht="29.25" customHeight="1" thickBot="1" x14ac:dyDescent="0.45">
      <c r="A4" s="35" t="s">
        <v>22</v>
      </c>
      <c r="B4" s="35"/>
      <c r="C4" s="35"/>
      <c r="D4" s="35"/>
      <c r="E4" s="35"/>
      <c r="F4" s="35"/>
      <c r="G4" s="35"/>
    </row>
    <row r="5" spans="1:8" ht="20.25" customHeight="1" x14ac:dyDescent="0.4">
      <c r="A5" s="52" t="s">
        <v>1</v>
      </c>
      <c r="B5" s="53"/>
      <c r="C5" s="53"/>
      <c r="D5" s="59" t="s">
        <v>2</v>
      </c>
      <c r="E5" s="59"/>
      <c r="F5" s="59"/>
      <c r="G5" s="59"/>
      <c r="H5" s="60"/>
    </row>
    <row r="6" spans="1:8" ht="20.25" customHeight="1" x14ac:dyDescent="0.4">
      <c r="A6" s="54"/>
      <c r="B6" s="55"/>
      <c r="C6" s="55"/>
      <c r="D6" s="61" t="s">
        <v>3</v>
      </c>
      <c r="E6" s="61"/>
      <c r="F6" s="61"/>
      <c r="G6" s="61"/>
      <c r="H6" s="62"/>
    </row>
    <row r="7" spans="1:8" ht="25.95" customHeight="1" x14ac:dyDescent="0.4">
      <c r="A7" s="54"/>
      <c r="B7" s="55"/>
      <c r="C7" s="55"/>
      <c r="D7" s="61" t="s">
        <v>4</v>
      </c>
      <c r="E7" s="61"/>
      <c r="F7" s="61"/>
      <c r="G7" s="61"/>
      <c r="H7" s="62"/>
    </row>
    <row r="8" spans="1:8" ht="34.950000000000003" customHeight="1" thickBot="1" x14ac:dyDescent="0.45">
      <c r="A8" s="56" t="s">
        <v>5</v>
      </c>
      <c r="B8" s="57"/>
      <c r="C8" s="58"/>
      <c r="D8" s="63" t="s">
        <v>6</v>
      </c>
      <c r="E8" s="63"/>
      <c r="F8" s="63"/>
      <c r="G8" s="63"/>
      <c r="H8" s="64"/>
    </row>
    <row r="9" spans="1:8" ht="372.6" customHeight="1" x14ac:dyDescent="0.4">
      <c r="A9" s="49" t="s">
        <v>23</v>
      </c>
      <c r="B9" s="50"/>
      <c r="C9" s="50"/>
      <c r="D9" s="50"/>
      <c r="E9" s="50"/>
      <c r="F9" s="50"/>
      <c r="G9" s="50"/>
      <c r="H9" s="51"/>
    </row>
    <row r="10" spans="1:8" ht="20.25" customHeight="1" x14ac:dyDescent="0.4">
      <c r="A10" s="65" t="s">
        <v>7</v>
      </c>
      <c r="B10" s="71" t="s">
        <v>8</v>
      </c>
      <c r="C10" s="71"/>
      <c r="D10" s="71" t="s">
        <v>24</v>
      </c>
      <c r="E10" s="71" t="s">
        <v>9</v>
      </c>
      <c r="F10" s="67" t="s">
        <v>10</v>
      </c>
      <c r="G10" s="69" t="s">
        <v>11</v>
      </c>
      <c r="H10" s="45" t="s">
        <v>76</v>
      </c>
    </row>
    <row r="11" spans="1:8" x14ac:dyDescent="0.4">
      <c r="A11" s="66"/>
      <c r="B11" s="72"/>
      <c r="C11" s="72"/>
      <c r="D11" s="72"/>
      <c r="E11" s="72"/>
      <c r="F11" s="68"/>
      <c r="G11" s="70"/>
      <c r="H11" s="46"/>
    </row>
    <row r="12" spans="1:8" s="3" customFormat="1" ht="29.4" customHeight="1" x14ac:dyDescent="0.4">
      <c r="A12" s="66"/>
      <c r="B12" s="72"/>
      <c r="C12" s="72"/>
      <c r="D12" s="72"/>
      <c r="E12" s="72"/>
      <c r="F12" s="68"/>
      <c r="G12" s="70"/>
      <c r="H12" s="46"/>
    </row>
    <row r="13" spans="1:8" s="3" customFormat="1" ht="29.4" customHeight="1" x14ac:dyDescent="0.4">
      <c r="A13" s="66"/>
      <c r="B13" s="73" t="s">
        <v>12</v>
      </c>
      <c r="C13" s="73"/>
      <c r="D13" s="72"/>
      <c r="E13" s="72"/>
      <c r="F13" s="68"/>
      <c r="G13" s="70"/>
      <c r="H13" s="46"/>
    </row>
    <row r="14" spans="1:8" s="4" customFormat="1" ht="43.95" customHeight="1" x14ac:dyDescent="0.4">
      <c r="A14" s="66"/>
      <c r="B14" s="21" t="s">
        <v>25</v>
      </c>
      <c r="C14" s="21" t="s">
        <v>26</v>
      </c>
      <c r="D14" s="72"/>
      <c r="E14" s="72"/>
      <c r="F14" s="68"/>
      <c r="G14" s="70"/>
      <c r="H14" s="46"/>
    </row>
    <row r="15" spans="1:8" s="4" customFormat="1" x14ac:dyDescent="0.4">
      <c r="A15" s="14">
        <v>1</v>
      </c>
      <c r="B15" s="22" t="s">
        <v>27</v>
      </c>
      <c r="C15" s="22" t="s">
        <v>49</v>
      </c>
      <c r="D15" s="24" t="s">
        <v>73</v>
      </c>
      <c r="E15" s="24">
        <v>20</v>
      </c>
      <c r="F15" s="25"/>
      <c r="G15" s="28">
        <f>E15*F15</f>
        <v>0</v>
      </c>
      <c r="H15" s="47"/>
    </row>
    <row r="16" spans="1:8" s="4" customFormat="1" x14ac:dyDescent="0.4">
      <c r="A16" s="14">
        <f>A15+1</f>
        <v>2</v>
      </c>
      <c r="B16" s="22" t="s">
        <v>28</v>
      </c>
      <c r="C16" s="22" t="s">
        <v>50</v>
      </c>
      <c r="D16" s="24" t="s">
        <v>73</v>
      </c>
      <c r="E16" s="24">
        <v>18</v>
      </c>
      <c r="F16" s="25"/>
      <c r="G16" s="28">
        <f t="shared" ref="G16:G35" si="0">E16*F16</f>
        <v>0</v>
      </c>
      <c r="H16" s="48"/>
    </row>
    <row r="17" spans="1:8" s="4" customFormat="1" ht="31.2" x14ac:dyDescent="0.4">
      <c r="A17" s="14">
        <f t="shared" ref="A17:A36" si="1">A16+1</f>
        <v>3</v>
      </c>
      <c r="B17" s="22" t="s">
        <v>29</v>
      </c>
      <c r="C17" s="22" t="s">
        <v>51</v>
      </c>
      <c r="D17" s="24" t="s">
        <v>74</v>
      </c>
      <c r="E17" s="24">
        <v>40</v>
      </c>
      <c r="F17" s="25"/>
      <c r="G17" s="28">
        <f>E17*F17</f>
        <v>0</v>
      </c>
      <c r="H17" s="48"/>
    </row>
    <row r="18" spans="1:8" s="4" customFormat="1" x14ac:dyDescent="0.4">
      <c r="A18" s="14">
        <f t="shared" si="1"/>
        <v>4</v>
      </c>
      <c r="B18" s="22" t="s">
        <v>30</v>
      </c>
      <c r="C18" s="22" t="s">
        <v>52</v>
      </c>
      <c r="D18" s="24" t="s">
        <v>74</v>
      </c>
      <c r="E18" s="24">
        <v>4</v>
      </c>
      <c r="F18" s="25"/>
      <c r="G18" s="28">
        <f t="shared" si="0"/>
        <v>0</v>
      </c>
      <c r="H18" s="48"/>
    </row>
    <row r="19" spans="1:8" s="4" customFormat="1" x14ac:dyDescent="0.4">
      <c r="A19" s="14">
        <f t="shared" si="1"/>
        <v>5</v>
      </c>
      <c r="B19" s="22" t="s">
        <v>31</v>
      </c>
      <c r="C19" s="22" t="s">
        <v>53</v>
      </c>
      <c r="D19" s="24" t="s">
        <v>74</v>
      </c>
      <c r="E19" s="24">
        <v>8</v>
      </c>
      <c r="F19" s="25"/>
      <c r="G19" s="28">
        <f t="shared" si="0"/>
        <v>0</v>
      </c>
      <c r="H19" s="48"/>
    </row>
    <row r="20" spans="1:8" s="4" customFormat="1" ht="46.8" x14ac:dyDescent="0.4">
      <c r="A20" s="14">
        <f t="shared" si="1"/>
        <v>6</v>
      </c>
      <c r="B20" s="22" t="s">
        <v>32</v>
      </c>
      <c r="C20" s="22" t="s">
        <v>54</v>
      </c>
      <c r="D20" s="24" t="s">
        <v>74</v>
      </c>
      <c r="E20" s="24">
        <v>1</v>
      </c>
      <c r="F20" s="25"/>
      <c r="G20" s="28">
        <f t="shared" si="0"/>
        <v>0</v>
      </c>
      <c r="H20" s="48"/>
    </row>
    <row r="21" spans="1:8" s="4" customFormat="1" ht="31.2" x14ac:dyDescent="0.4">
      <c r="A21" s="14">
        <f t="shared" si="1"/>
        <v>7</v>
      </c>
      <c r="B21" s="22" t="s">
        <v>33</v>
      </c>
      <c r="C21" s="22" t="s">
        <v>55</v>
      </c>
      <c r="D21" s="24" t="s">
        <v>74</v>
      </c>
      <c r="E21" s="24">
        <v>1</v>
      </c>
      <c r="F21" s="25"/>
      <c r="G21" s="28">
        <f t="shared" si="0"/>
        <v>0</v>
      </c>
      <c r="H21" s="48"/>
    </row>
    <row r="22" spans="1:8" s="4" customFormat="1" x14ac:dyDescent="0.4">
      <c r="A22" s="14">
        <f t="shared" si="1"/>
        <v>8</v>
      </c>
      <c r="B22" s="22" t="s">
        <v>34</v>
      </c>
      <c r="C22" s="22" t="s">
        <v>56</v>
      </c>
      <c r="D22" s="24" t="s">
        <v>73</v>
      </c>
      <c r="E22" s="24">
        <v>5</v>
      </c>
      <c r="F22" s="25"/>
      <c r="G22" s="28">
        <f t="shared" si="0"/>
        <v>0</v>
      </c>
      <c r="H22" s="48"/>
    </row>
    <row r="23" spans="1:8" s="4" customFormat="1" ht="31.2" x14ac:dyDescent="0.4">
      <c r="A23" s="14">
        <f t="shared" si="1"/>
        <v>9</v>
      </c>
      <c r="B23" s="22" t="s">
        <v>35</v>
      </c>
      <c r="C23" s="22" t="s">
        <v>57</v>
      </c>
      <c r="D23" s="24" t="s">
        <v>74</v>
      </c>
      <c r="E23" s="24">
        <v>1</v>
      </c>
      <c r="F23" s="25"/>
      <c r="G23" s="28">
        <f t="shared" si="0"/>
        <v>0</v>
      </c>
      <c r="H23" s="48"/>
    </row>
    <row r="24" spans="1:8" s="4" customFormat="1" x14ac:dyDescent="0.4">
      <c r="A24" s="14">
        <f t="shared" si="1"/>
        <v>10</v>
      </c>
      <c r="B24" s="22" t="s">
        <v>36</v>
      </c>
      <c r="C24" s="22" t="s">
        <v>58</v>
      </c>
      <c r="D24" s="24" t="s">
        <v>74</v>
      </c>
      <c r="E24" s="24">
        <v>2</v>
      </c>
      <c r="F24" s="25"/>
      <c r="G24" s="28">
        <f t="shared" si="0"/>
        <v>0</v>
      </c>
      <c r="H24" s="48"/>
    </row>
    <row r="25" spans="1:8" s="4" customFormat="1" x14ac:dyDescent="0.4">
      <c r="A25" s="14">
        <f t="shared" si="1"/>
        <v>11</v>
      </c>
      <c r="B25" s="22" t="s">
        <v>37</v>
      </c>
      <c r="C25" s="22" t="s">
        <v>59</v>
      </c>
      <c r="D25" s="24" t="s">
        <v>74</v>
      </c>
      <c r="E25" s="24">
        <v>1</v>
      </c>
      <c r="F25" s="25"/>
      <c r="G25" s="28">
        <f t="shared" si="0"/>
        <v>0</v>
      </c>
      <c r="H25" s="48"/>
    </row>
    <row r="26" spans="1:8" s="4" customFormat="1" x14ac:dyDescent="0.4">
      <c r="A26" s="14">
        <f t="shared" si="1"/>
        <v>12</v>
      </c>
      <c r="B26" s="22" t="s">
        <v>38</v>
      </c>
      <c r="C26" s="22" t="s">
        <v>60</v>
      </c>
      <c r="D26" s="24" t="s">
        <v>74</v>
      </c>
      <c r="E26" s="24">
        <v>1</v>
      </c>
      <c r="F26" s="25"/>
      <c r="G26" s="28">
        <f t="shared" si="0"/>
        <v>0</v>
      </c>
      <c r="H26" s="48"/>
    </row>
    <row r="27" spans="1:8" s="4" customFormat="1" x14ac:dyDescent="0.4">
      <c r="A27" s="14">
        <f t="shared" si="1"/>
        <v>13</v>
      </c>
      <c r="B27" s="22" t="s">
        <v>39</v>
      </c>
      <c r="C27" s="22" t="s">
        <v>61</v>
      </c>
      <c r="D27" s="24" t="s">
        <v>74</v>
      </c>
      <c r="E27" s="24">
        <v>1</v>
      </c>
      <c r="F27" s="25"/>
      <c r="G27" s="28">
        <f t="shared" si="0"/>
        <v>0</v>
      </c>
      <c r="H27" s="48"/>
    </row>
    <row r="28" spans="1:8" s="4" customFormat="1" x14ac:dyDescent="0.4">
      <c r="A28" s="14">
        <f t="shared" si="1"/>
        <v>14</v>
      </c>
      <c r="B28" s="22" t="s">
        <v>40</v>
      </c>
      <c r="C28" s="22" t="s">
        <v>62</v>
      </c>
      <c r="D28" s="24" t="s">
        <v>74</v>
      </c>
      <c r="E28" s="24">
        <v>2</v>
      </c>
      <c r="F28" s="25"/>
      <c r="G28" s="28">
        <f t="shared" si="0"/>
        <v>0</v>
      </c>
      <c r="H28" s="48"/>
    </row>
    <row r="29" spans="1:8" s="4" customFormat="1" ht="46.8" x14ac:dyDescent="0.4">
      <c r="A29" s="14">
        <f t="shared" si="1"/>
        <v>15</v>
      </c>
      <c r="B29" s="22" t="s">
        <v>41</v>
      </c>
      <c r="C29" s="22" t="s">
        <v>63</v>
      </c>
      <c r="D29" s="24" t="s">
        <v>73</v>
      </c>
      <c r="E29" s="24">
        <v>25</v>
      </c>
      <c r="F29" s="25"/>
      <c r="G29" s="28">
        <f t="shared" si="0"/>
        <v>0</v>
      </c>
      <c r="H29" s="48"/>
    </row>
    <row r="30" spans="1:8" s="4" customFormat="1" x14ac:dyDescent="0.4">
      <c r="A30" s="14">
        <f t="shared" si="1"/>
        <v>16</v>
      </c>
      <c r="B30" s="22" t="s">
        <v>42</v>
      </c>
      <c r="C30" s="22" t="s">
        <v>64</v>
      </c>
      <c r="D30" s="24" t="s">
        <v>74</v>
      </c>
      <c r="E30" s="24">
        <v>1</v>
      </c>
      <c r="F30" s="25"/>
      <c r="G30" s="28">
        <f t="shared" si="0"/>
        <v>0</v>
      </c>
      <c r="H30" s="48"/>
    </row>
    <row r="31" spans="1:8" s="4" customFormat="1" ht="31.2" x14ac:dyDescent="0.4">
      <c r="A31" s="14">
        <f t="shared" si="1"/>
        <v>17</v>
      </c>
      <c r="B31" s="22" t="s">
        <v>43</v>
      </c>
      <c r="C31" s="22" t="s">
        <v>65</v>
      </c>
      <c r="D31" s="24" t="s">
        <v>74</v>
      </c>
      <c r="E31" s="24">
        <v>1</v>
      </c>
      <c r="F31" s="25"/>
      <c r="G31" s="28">
        <f t="shared" si="0"/>
        <v>0</v>
      </c>
      <c r="H31" s="48"/>
    </row>
    <row r="32" spans="1:8" s="4" customFormat="1" x14ac:dyDescent="0.4">
      <c r="A32" s="14">
        <f t="shared" si="1"/>
        <v>18</v>
      </c>
      <c r="B32" s="22" t="s">
        <v>44</v>
      </c>
      <c r="C32" s="22" t="s">
        <v>66</v>
      </c>
      <c r="D32" s="24" t="s">
        <v>74</v>
      </c>
      <c r="E32" s="24">
        <v>1</v>
      </c>
      <c r="F32" s="25"/>
      <c r="G32" s="28">
        <f t="shared" si="0"/>
        <v>0</v>
      </c>
      <c r="H32" s="48"/>
    </row>
    <row r="33" spans="1:249" s="4" customFormat="1" x14ac:dyDescent="0.4">
      <c r="A33" s="14">
        <f t="shared" si="1"/>
        <v>19</v>
      </c>
      <c r="B33" s="22" t="s">
        <v>45</v>
      </c>
      <c r="C33" s="22" t="s">
        <v>67</v>
      </c>
      <c r="D33" s="24" t="s">
        <v>74</v>
      </c>
      <c r="E33" s="24">
        <v>2</v>
      </c>
      <c r="F33" s="25"/>
      <c r="G33" s="28">
        <f t="shared" si="0"/>
        <v>0</v>
      </c>
      <c r="H33" s="48"/>
    </row>
    <row r="34" spans="1:249" s="4" customFormat="1" ht="31.2" x14ac:dyDescent="0.4">
      <c r="A34" s="14">
        <f t="shared" si="1"/>
        <v>20</v>
      </c>
      <c r="B34" s="22" t="s">
        <v>46</v>
      </c>
      <c r="C34" s="22" t="s">
        <v>68</v>
      </c>
      <c r="D34" s="24" t="s">
        <v>75</v>
      </c>
      <c r="E34" s="24">
        <v>1</v>
      </c>
      <c r="F34" s="25"/>
      <c r="G34" s="28">
        <f t="shared" si="0"/>
        <v>0</v>
      </c>
      <c r="H34" s="48"/>
    </row>
    <row r="35" spans="1:249" s="4" customFormat="1" x14ac:dyDescent="0.4">
      <c r="A35" s="14">
        <f t="shared" si="1"/>
        <v>21</v>
      </c>
      <c r="B35" s="22" t="s">
        <v>47</v>
      </c>
      <c r="C35" s="22" t="s">
        <v>69</v>
      </c>
      <c r="D35" s="24" t="s">
        <v>75</v>
      </c>
      <c r="E35" s="24">
        <v>1</v>
      </c>
      <c r="F35" s="25"/>
      <c r="G35" s="28">
        <f t="shared" si="0"/>
        <v>0</v>
      </c>
      <c r="H35" s="48"/>
    </row>
    <row r="36" spans="1:249" s="4" customFormat="1" ht="47.4" thickBot="1" x14ac:dyDescent="0.45">
      <c r="A36" s="26">
        <f t="shared" si="1"/>
        <v>22</v>
      </c>
      <c r="B36" s="23" t="s">
        <v>48</v>
      </c>
      <c r="C36" s="23" t="s">
        <v>70</v>
      </c>
      <c r="D36" s="13" t="s">
        <v>74</v>
      </c>
      <c r="E36" s="13">
        <v>1</v>
      </c>
      <c r="F36" s="27"/>
      <c r="G36" s="29">
        <f>E36*F36</f>
        <v>0</v>
      </c>
      <c r="H36" s="48"/>
    </row>
    <row r="37" spans="1:249" ht="21.6" thickBot="1" x14ac:dyDescent="0.45">
      <c r="A37" s="38" t="s">
        <v>13</v>
      </c>
      <c r="B37" s="39"/>
      <c r="C37" s="39"/>
      <c r="D37" s="39"/>
      <c r="E37" s="40"/>
      <c r="F37" s="41">
        <f>SUM(G15:G36)</f>
        <v>0</v>
      </c>
      <c r="G37" s="42"/>
      <c r="H37" s="33"/>
    </row>
    <row r="38" spans="1:249" x14ac:dyDescent="0.4">
      <c r="A38" s="31" t="s">
        <v>19</v>
      </c>
      <c r="B38" s="32"/>
      <c r="C38" s="32"/>
      <c r="D38" s="32"/>
      <c r="E38" s="32"/>
      <c r="F38" s="32"/>
      <c r="G38" s="32"/>
    </row>
    <row r="39" spans="1:249" x14ac:dyDescent="0.4">
      <c r="A39" s="12" t="s">
        <v>71</v>
      </c>
      <c r="B39" s="15"/>
      <c r="C39" s="15"/>
    </row>
    <row r="40" spans="1:249" x14ac:dyDescent="0.4">
      <c r="A40" s="15"/>
      <c r="B40" s="15"/>
      <c r="C40" s="15"/>
    </row>
    <row r="41" spans="1:249" x14ac:dyDescent="0.4">
      <c r="A41" s="43" t="s">
        <v>77</v>
      </c>
      <c r="B41" s="43"/>
      <c r="C41" s="43"/>
      <c r="D41" s="43"/>
      <c r="E41" s="43"/>
      <c r="F41" s="43"/>
      <c r="G41" s="43"/>
    </row>
    <row r="42" spans="1:249" ht="27.6" customHeight="1" x14ac:dyDescent="0.4">
      <c r="A42" s="44" t="s">
        <v>72</v>
      </c>
      <c r="B42" s="44"/>
      <c r="C42" s="44"/>
      <c r="D42" s="44"/>
      <c r="E42" s="44"/>
      <c r="F42" s="44"/>
      <c r="G42" s="44"/>
    </row>
    <row r="43" spans="1:249" x14ac:dyDescent="0.4">
      <c r="A43" s="37" t="s">
        <v>14</v>
      </c>
      <c r="B43" s="37"/>
      <c r="C43" s="37"/>
      <c r="D43" s="37"/>
      <c r="E43" s="37"/>
      <c r="F43" s="37"/>
      <c r="G43" s="37"/>
    </row>
    <row r="44" spans="1:249" s="8" customFormat="1" ht="13.8" x14ac:dyDescent="0.25">
      <c r="A44" s="36" t="s">
        <v>20</v>
      </c>
      <c r="B44" s="36"/>
      <c r="C44" s="36"/>
      <c r="D44" s="36"/>
      <c r="E44" s="36"/>
      <c r="F44" s="36"/>
      <c r="G44" s="36"/>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row>
    <row r="45" spans="1:249" ht="23.4" customHeight="1" x14ac:dyDescent="0.4">
      <c r="A45" s="37" t="s">
        <v>15</v>
      </c>
      <c r="B45" s="37"/>
      <c r="C45" s="37"/>
      <c r="D45" s="37"/>
      <c r="E45" s="37"/>
      <c r="F45" s="37"/>
      <c r="G45" s="37"/>
    </row>
    <row r="46" spans="1:249" x14ac:dyDescent="0.4">
      <c r="A46" s="19" t="s">
        <v>16</v>
      </c>
      <c r="B46" s="18"/>
      <c r="C46" s="18"/>
      <c r="D46" s="18"/>
      <c r="E46" s="18"/>
      <c r="F46" s="18"/>
      <c r="G46" s="18"/>
    </row>
    <row r="48" spans="1:249" s="8" customFormat="1" ht="13.8" x14ac:dyDescent="0.25">
      <c r="A48" s="6"/>
      <c r="B48" s="17" t="s">
        <v>17</v>
      </c>
      <c r="C48" s="17"/>
      <c r="D48" s="10"/>
      <c r="E48" s="10"/>
      <c r="F48" s="9"/>
      <c r="G48" s="9"/>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row>
    <row r="49" spans="1:249" s="8" customFormat="1" ht="15.6" x14ac:dyDescent="0.3">
      <c r="A49" s="11"/>
      <c r="B49" s="20" t="s">
        <v>18</v>
      </c>
      <c r="C49" s="20"/>
      <c r="D49" s="10"/>
      <c r="E49" s="10"/>
      <c r="F49" s="9"/>
      <c r="G49" s="9"/>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row>
    <row r="50" spans="1:249" s="8" customFormat="1" ht="13.8" x14ac:dyDescent="0.25">
      <c r="A50" s="6"/>
      <c r="B50" s="16"/>
      <c r="C50" s="16"/>
      <c r="D50" s="10"/>
      <c r="E50" s="10"/>
      <c r="F50" s="9"/>
      <c r="G50" s="9"/>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row>
    <row r="51" spans="1:249" s="8" customFormat="1" ht="13.8" x14ac:dyDescent="0.25">
      <c r="A51" s="6"/>
      <c r="B51" s="16"/>
      <c r="C51" s="16"/>
      <c r="D51" s="10"/>
      <c r="E51" s="10"/>
      <c r="F51" s="9"/>
      <c r="G51" s="9"/>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row>
    <row r="52" spans="1:249" s="8" customFormat="1" ht="13.8" x14ac:dyDescent="0.25">
      <c r="A52" s="6"/>
      <c r="B52" s="10"/>
      <c r="C52" s="10"/>
      <c r="D52" s="10"/>
      <c r="E52" s="10"/>
      <c r="F52" s="9"/>
      <c r="G52" s="9"/>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row>
    <row r="53" spans="1:249" s="8" customFormat="1" ht="13.8" x14ac:dyDescent="0.25">
      <c r="A53" s="6"/>
      <c r="B53" s="10"/>
      <c r="C53" s="10"/>
      <c r="D53" s="10"/>
      <c r="E53" s="10"/>
      <c r="F53" s="9"/>
      <c r="G53" s="9"/>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row>
    <row r="54" spans="1:249" x14ac:dyDescent="0.4">
      <c r="A54" s="1"/>
      <c r="F54" s="1"/>
      <c r="G54" s="1"/>
    </row>
    <row r="55" spans="1:249" x14ac:dyDescent="0.4">
      <c r="A55" s="1"/>
      <c r="F55" s="1"/>
      <c r="G55" s="1"/>
    </row>
    <row r="56" spans="1:249" x14ac:dyDescent="0.4">
      <c r="A56" s="1"/>
      <c r="F56" s="1"/>
      <c r="G56" s="1"/>
    </row>
    <row r="57" spans="1:249" x14ac:dyDescent="0.4">
      <c r="A57" s="1"/>
      <c r="F57" s="1"/>
      <c r="G57" s="1"/>
    </row>
    <row r="58" spans="1:249" x14ac:dyDescent="0.4">
      <c r="A58" s="1"/>
      <c r="F58" s="1"/>
      <c r="G58" s="1"/>
    </row>
    <row r="59" spans="1:249" x14ac:dyDescent="0.4">
      <c r="A59" s="1"/>
      <c r="F59" s="1"/>
      <c r="G59" s="1"/>
    </row>
    <row r="60" spans="1:249" x14ac:dyDescent="0.4">
      <c r="A60" s="1"/>
      <c r="F60" s="1"/>
      <c r="G60" s="1"/>
    </row>
    <row r="61" spans="1:249" x14ac:dyDescent="0.4">
      <c r="A61" s="1"/>
      <c r="F61" s="1"/>
      <c r="G61" s="1"/>
    </row>
    <row r="62" spans="1:249" x14ac:dyDescent="0.4">
      <c r="A62" s="1"/>
      <c r="F62" s="1"/>
      <c r="G62" s="1"/>
    </row>
    <row r="63" spans="1:249" x14ac:dyDescent="0.4">
      <c r="A63" s="1"/>
      <c r="F63" s="1"/>
      <c r="G63" s="1"/>
    </row>
    <row r="64" spans="1:249" x14ac:dyDescent="0.4">
      <c r="A64" s="1"/>
      <c r="F64" s="1"/>
      <c r="G64" s="1"/>
    </row>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sheetData>
  <mergeCells count="25">
    <mergeCell ref="H10:H14"/>
    <mergeCell ref="H15:H36"/>
    <mergeCell ref="A9:H9"/>
    <mergeCell ref="A5:C7"/>
    <mergeCell ref="A8:C8"/>
    <mergeCell ref="D5:H5"/>
    <mergeCell ref="D6:H6"/>
    <mergeCell ref="D7:H7"/>
    <mergeCell ref="D8:H8"/>
    <mergeCell ref="A10:A14"/>
    <mergeCell ref="F10:F14"/>
    <mergeCell ref="G10:G14"/>
    <mergeCell ref="D10:D14"/>
    <mergeCell ref="E10:E14"/>
    <mergeCell ref="B10:C12"/>
    <mergeCell ref="B13:C13"/>
    <mergeCell ref="B2:G2"/>
    <mergeCell ref="A4:G4"/>
    <mergeCell ref="A44:G44"/>
    <mergeCell ref="A45:G45"/>
    <mergeCell ref="A37:E37"/>
    <mergeCell ref="F37:G37"/>
    <mergeCell ref="A41:G41"/>
    <mergeCell ref="A42:G42"/>
    <mergeCell ref="A43:G43"/>
  </mergeCells>
  <pageMargins left="0.11811023622047245" right="0.11811023622047245" top="0" bottom="0" header="0.31496062992125984" footer="0.31496062992125984"/>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Додаток_1</vt:lpstr>
      <vt:lpstr>Додаток_1!Область_друку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2025-01-06T07:46:02Z</dcterms:modified>
  <cp:category/>
  <cp:contentStatus/>
</cp:coreProperties>
</file>