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99" documentId="13_ncr:1_{E61B6D90-791F-4464-B501-4E49F6C5C490}" xr6:coauthVersionLast="47" xr6:coauthVersionMax="47" xr10:uidLastSave="{6BFEE3FD-A3F9-48DE-B0C2-6CF1C3EB5FBB}"/>
  <bookViews>
    <workbookView xWindow="28680" yWindow="-120" windowWidth="29040" windowHeight="15720" activeTab="1" xr2:uid="{00000000-000D-0000-FFFF-FFFF00000000}"/>
  </bookViews>
  <sheets>
    <sheet name="Додаток №1" sheetId="6" r:id="rId1"/>
    <sheet name="Додаток_2_Розподіл" sheetId="7" r:id="rId2"/>
  </sheets>
  <definedNames>
    <definedName name="_xlnm.Print_Area" localSheetId="0">'Додаток №1'!$A$1:$L$34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7" l="1"/>
  <c r="G14" i="6" l="1"/>
  <c r="F17" i="6" l="1"/>
</calcChain>
</file>

<file path=xl/sharedStrings.xml><?xml version="1.0" encoding="utf-8"?>
<sst xmlns="http://schemas.openxmlformats.org/spreadsheetml/2006/main" count="129" uniqueCount="105">
  <si>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</si>
  <si>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</si>
  <si>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</si>
  <si>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</si>
  <si>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</si>
  <si>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</si>
  <si>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</si>
  <si>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</si>
  <si>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</si>
  <si>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</si>
  <si>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</si>
  <si>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</si>
  <si>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</si>
  <si>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</si>
  <si>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</si>
  <si>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</si>
  <si>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</si>
  <si>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</si>
  <si>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</si>
  <si>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</si>
  <si>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</si>
  <si>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</si>
  <si>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</si>
  <si>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</si>
  <si>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ОВ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</si>
  <si>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</si>
  <si>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</si>
  <si>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 xml:space="preserve"> </t>
  </si>
  <si>
    <t xml:space="preserve">шт </t>
  </si>
  <si>
    <t>Додаток №1 до Запиту_1618KR</t>
  </si>
  <si>
    <t>"Затверджую"</t>
  </si>
  <si>
    <t>Генеральний директор НК ТЧХУ</t>
  </si>
  <si>
    <t>__________________Доценко.М.І.</t>
  </si>
  <si>
    <t>___________  дата затвердження</t>
  </si>
  <si>
    <t>Розподіл продукції</t>
  </si>
  <si>
    <t>№п/н</t>
  </si>
  <si>
    <t>Назва організації</t>
  </si>
  <si>
    <t xml:space="preserve">Назва ТМЦ, кількість </t>
  </si>
  <si>
    <t>Населенний пункт/місто, номер відділення Нової Пошти</t>
  </si>
  <si>
    <t xml:space="preserve"> Контактна особа, контактний телефон</t>
  </si>
  <si>
    <t>Бажана дата відправлення ТМЦ</t>
  </si>
  <si>
    <t>Вінницька ОО ТЧХУ</t>
  </si>
  <si>
    <t>Комплект 4G WiFi роутер ZTE MF920U + 4G антена MIMO 2x20 дБ та Powerbank 10000 мАг
Кількість - 3</t>
  </si>
  <si>
    <t>Волинська ОО ТЧХУ</t>
  </si>
  <si>
    <t>Комплект 4G WiFi роутер ZTE MF920U + 4G антена MIMO 2x20 дБ та Powerbank 10000 мАг
Кількість - 1</t>
  </si>
  <si>
    <t>Дніпропетровська ОО ТЧХУ</t>
  </si>
  <si>
    <t>Донецька ОО ТЧХУ</t>
  </si>
  <si>
    <t>Житомирська ОО ТЧХУ</t>
  </si>
  <si>
    <t>Закарпатська ОО ТЧХУ</t>
  </si>
  <si>
    <t>Запорізька ОО ТЧХУ</t>
  </si>
  <si>
    <t>Комплект 4G WiFi роутер ZTE MF920U + 4G антена MIMO 2x20 дБ та Powerbank 10000 мАг
Кількість - 2</t>
  </si>
  <si>
    <t>Івано-Франківська ОО ТЧХУ</t>
  </si>
  <si>
    <t>Київська МО</t>
  </si>
  <si>
    <t>Київська ОО ТЧХУ</t>
  </si>
  <si>
    <t>Кіровоградська ОО ТЧХУ</t>
  </si>
  <si>
    <t>Львівська ОО ТЧХУ</t>
  </si>
  <si>
    <t>Миколаївська ОО ТЧХУ</t>
  </si>
  <si>
    <t>Одеська ОО ТЧХУ</t>
  </si>
  <si>
    <t>Полтавська ОО ТЧХУ</t>
  </si>
  <si>
    <t>Рівненська ОО ТЧХУ</t>
  </si>
  <si>
    <t>Сумська ОО ТЧХУ</t>
  </si>
  <si>
    <t>Тернопільська ОО ТЧХУ</t>
  </si>
  <si>
    <t>Харківська ОО ТЧХУ</t>
  </si>
  <si>
    <t>Херсонська ОО ТЧХУ</t>
  </si>
  <si>
    <t>Хмельницька ОО ТЧХУ</t>
  </si>
  <si>
    <t>Черкаська ОО ТЧХУ</t>
  </si>
  <si>
    <t>Чернівецька ОО ТЧХУ</t>
  </si>
  <si>
    <t>Чернігівська ОО ТЧХУ</t>
  </si>
  <si>
    <t>НК ТЧХУ</t>
  </si>
  <si>
    <t>Комплект 4G WiFi роутер ZTE MF920U + 4G антена MIMO 2x20 дБ та Powerbank 10000 мАг
Кількість - 4</t>
  </si>
  <si>
    <t>Всього:</t>
  </si>
  <si>
    <t>Ініціатор закупівлі</t>
  </si>
  <si>
    <t>ПІБ</t>
  </si>
  <si>
    <t>(посада)</t>
  </si>
  <si>
    <t xml:space="preserve">Головний бухгалтер </t>
  </si>
  <si>
    <t>Зубова В.В.</t>
  </si>
  <si>
    <t>м. Вінниця</t>
  </si>
  <si>
    <t>м. Ківерці</t>
  </si>
  <si>
    <t>м. Дніпро</t>
  </si>
  <si>
    <t>м. Краматорськ</t>
  </si>
  <si>
    <t>м. Житомир</t>
  </si>
  <si>
    <t>с. Соломоново</t>
  </si>
  <si>
    <t>м.Київ</t>
  </si>
  <si>
    <t>м. Чернігів</t>
  </si>
  <si>
    <t>м. Чернівці</t>
  </si>
  <si>
    <t>м. Черкаси</t>
  </si>
  <si>
    <t>Хмельницька обл., с. Шаровечка</t>
  </si>
  <si>
    <t>м. Херсон</t>
  </si>
  <si>
    <t>м. Харків</t>
  </si>
  <si>
    <t>м. Тернопіль</t>
  </si>
  <si>
    <t>м. Суми</t>
  </si>
  <si>
    <t>м. Рівне</t>
  </si>
  <si>
    <t>м. Полтава</t>
  </si>
  <si>
    <t>м. Одеса</t>
  </si>
  <si>
    <t>м. Миколаїв</t>
  </si>
  <si>
    <t>м. Львів</t>
  </si>
  <si>
    <t>м. Кропивницький</t>
  </si>
  <si>
    <t>м. Київ</t>
  </si>
  <si>
    <t xml:space="preserve">Iвано-Франкiвська обл., Тисменецький р-н, с. Ямниця, </t>
  </si>
  <si>
    <t>м. Запоріжжя</t>
  </si>
  <si>
    <t>Додаток №2 до Запиту_1618KR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</si>
  <si>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пропозицію, щодо участі у закупівлі комплекту автономного обладнання для безперебійного доступу до інтернету.  </t>
    </r>
  </si>
  <si>
    <r>
      <t xml:space="preserve">Комплект 4G WiFi роутер ZTE MF920U + 4G антена MIMO 2x20 дБ та Powerbank 10000 мАг (або аналог).
</t>
    </r>
    <r>
      <rPr>
        <b/>
        <sz val="14"/>
        <color theme="1"/>
        <rFont val="Times New Roman"/>
        <family val="1"/>
        <charset val="204"/>
      </rPr>
      <t>Тип</t>
    </r>
    <r>
      <rPr>
        <sz val="14"/>
        <color theme="1"/>
        <rFont val="Times New Roman"/>
        <family val="1"/>
        <charset val="204"/>
      </rPr>
      <t xml:space="preserve">: Роутер без підключення </t>
    </r>
    <r>
      <rPr>
        <b/>
        <u/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Комплект поставки</t>
    </r>
    <r>
      <rPr>
        <b/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:  Комплект 4G WiFi роутер ZTE MF920U + 4G антена MIMO 2x20 дБ та Powerbank 10000 мАг ; </t>
    </r>
    <r>
      <rPr>
        <b/>
        <u/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 xml:space="preserve">Покоління: </t>
    </r>
    <r>
      <rPr>
        <sz val="14"/>
        <color theme="1"/>
        <rFont val="Times New Roman"/>
        <family val="1"/>
        <charset val="204"/>
      </rPr>
      <t xml:space="preserve">3G та 4G LTE 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Частотний діапазон</t>
    </r>
    <r>
      <rPr>
        <sz val="14"/>
        <color theme="1"/>
        <rFont val="Times New Roman"/>
        <family val="1"/>
        <charset val="204"/>
      </rPr>
      <t xml:space="preserve"> : Здатний працювати в діапазонах 4G 800/900/1800/2100/2600 МГц, 3G UMTS/WCDMA 900/2100 МГц та 2G GSM 850/900 ;</t>
    </r>
    <r>
      <rPr>
        <b/>
        <u/>
        <sz val="14"/>
        <color theme="1"/>
        <rFont val="Times New Roman"/>
        <family val="1"/>
        <charset val="204"/>
      </rPr>
      <t xml:space="preserve">   
</t>
    </r>
    <r>
      <rPr>
        <b/>
        <sz val="14"/>
        <color theme="1"/>
        <rFont val="Times New Roman"/>
        <family val="1"/>
        <charset val="204"/>
      </rPr>
      <t>Версії протоколів</t>
    </r>
    <r>
      <rPr>
        <sz val="14"/>
        <color theme="1"/>
        <rFont val="Times New Roman"/>
        <family val="1"/>
        <charset val="204"/>
      </rPr>
      <t xml:space="preserve">: WiFi модуль 802.11 b/g/n на 2,4 ГГц;  </t>
    </r>
    <r>
      <rPr>
        <b/>
        <u/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 xml:space="preserve">Антена: </t>
    </r>
    <r>
      <rPr>
        <sz val="14"/>
        <color theme="1"/>
        <rFont val="Times New Roman"/>
        <family val="1"/>
        <charset val="204"/>
      </rPr>
      <t xml:space="preserve">Антена R-Net Стріла 5 з посиленням 2 x 20 dBi </t>
    </r>
    <r>
      <rPr>
        <b/>
        <u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Технологія MIMO  </t>
    </r>
    <r>
      <rPr>
        <b/>
        <u/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Максимальна швидкість прийому даних</t>
    </r>
    <r>
      <rPr>
        <sz val="14"/>
        <color theme="1"/>
        <rFont val="Times New Roman"/>
        <family val="1"/>
        <charset val="204"/>
      </rPr>
      <t xml:space="preserve"> : Швидкість завантаження даних у режимі 4G може досягати 150 Мбіт/с, у режимі 3G – до 21 Мбіт/с.; </t>
    </r>
    <r>
      <rPr>
        <b/>
        <u/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Інтерфейс</t>
    </r>
    <r>
      <rPr>
        <sz val="14"/>
        <color theme="1"/>
        <rFont val="Times New Roman"/>
        <family val="1"/>
        <charset val="204"/>
      </rPr>
      <t>: WI-FI ;</t>
    </r>
    <r>
      <rPr>
        <b/>
        <u/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 xml:space="preserve">Додаткові характеристики: </t>
    </r>
    <r>
      <rPr>
        <sz val="14"/>
        <color theme="1"/>
        <rFont val="Times New Roman"/>
        <family val="1"/>
        <charset val="204"/>
      </rPr>
      <t xml:space="preserve">Можливе підключення одночасно до 10 бездротових пристроїв. Зона покриття складає до 10 метрів. 
Роутер ємністю 2300 мАг, що забезпечує до 6-7 годин роботи без підзарядки. </t>
    </r>
  </si>
  <si>
    <t>Ми погоджуємося та ознайомлені з умовами типового Договору  ТЧХУ (Додаток №3 до Запиту).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</si>
  <si>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адресами , вказаними в Додатку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</si>
</sst>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b/>
      <sz val="12"/>
      <color rgb="FF24242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17" fillId="0" borderId="0" xfId="0" applyFont="1"/>
    <xf numFmtId="0" fontId="25" fillId="0" borderId="0" xfId="0" applyFont="1" applyAlignment="1">
      <alignment horizontal="center" vertical="center"/>
    </xf>
    <xf numFmtId="0" fontId="26" fillId="4" borderId="31" xfId="0" applyFont="1" applyFill="1" applyBorder="1" applyAlignment="1">
      <alignment horizontal="center" vertical="center" wrapText="1"/>
    </xf>
    <xf numFmtId="14" fontId="15" fillId="4" borderId="32" xfId="0" applyNumberFormat="1" applyFont="1" applyFill="1" applyBorder="1" applyAlignment="1">
      <alignment horizontal="center" vertical="center" wrapText="1"/>
    </xf>
    <xf numFmtId="14" fontId="15" fillId="4" borderId="34" xfId="0" applyNumberFormat="1" applyFont="1" applyFill="1" applyBorder="1" applyAlignment="1">
      <alignment horizontal="center" vertical="center" wrapText="1"/>
    </xf>
    <xf numFmtId="14" fontId="15" fillId="4" borderId="36" xfId="0" applyNumberFormat="1" applyFont="1" applyFill="1" applyBorder="1" applyAlignment="1">
      <alignment horizontal="center" vertical="center" wrapText="1"/>
    </xf>
    <xf numFmtId="14" fontId="15" fillId="4" borderId="38" xfId="0" applyNumberFormat="1" applyFont="1" applyFill="1" applyBorder="1" applyAlignment="1">
      <alignment horizontal="center" vertical="center" wrapText="1"/>
    </xf>
    <xf numFmtId="14" fontId="15" fillId="4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0" fontId="26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32" xfId="0" applyFont="1" applyBorder="1" applyAlignment="1">
      <alignment wrapText="1"/>
    </xf>
    <xf numFmtId="0" fontId="28" fillId="0" borderId="34" xfId="0" applyFont="1" applyBorder="1" applyAlignment="1">
      <alignment wrapText="1"/>
    </xf>
    <xf numFmtId="0" fontId="28" fillId="0" borderId="35" xfId="0" applyFont="1" applyBorder="1" applyAlignment="1">
      <alignment wrapText="1"/>
    </xf>
    <xf numFmtId="0" fontId="19" fillId="0" borderId="0" xfId="0" applyFont="1" applyAlignment="1">
      <alignment wrapText="1"/>
    </xf>
    <xf numFmtId="0" fontId="28" fillId="0" borderId="39" xfId="0" applyFont="1" applyBorder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wrapText="1"/>
    </xf>
    <xf numFmtId="0" fontId="19" fillId="0" borderId="34" xfId="0" applyFont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44" xfId="0" applyFont="1" applyBorder="1" applyAlignment="1">
      <alignment wrapText="1"/>
    </xf>
    <xf numFmtId="0" fontId="19" fillId="0" borderId="34" xfId="0" applyFont="1" applyBorder="1"/>
    <xf numFmtId="0" fontId="25" fillId="0" borderId="34" xfId="0" applyFont="1" applyBorder="1" applyAlignment="1">
      <alignment wrapText="1"/>
    </xf>
    <xf numFmtId="0" fontId="9" fillId="4" borderId="38" xfId="0" applyFont="1" applyFill="1" applyBorder="1" applyAlignment="1">
      <alignment horizontal="left"/>
    </xf>
    <xf numFmtId="0" fontId="19" fillId="0" borderId="45" xfId="0" applyFont="1" applyBorder="1" applyAlignment="1">
      <alignment horizontal="center" wrapText="1"/>
    </xf>
    <xf numFmtId="0" fontId="19" fillId="0" borderId="28" xfId="0" applyFont="1" applyBorder="1" applyAlignment="1">
      <alignment horizontal="center"/>
    </xf>
    <xf numFmtId="0" fontId="19" fillId="4" borderId="45" xfId="0" applyFont="1" applyFill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 wrapText="1"/>
    </xf>
    <xf numFmtId="0" fontId="19" fillId="0" borderId="47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left" vertical="top" wrapText="1"/>
    </xf>
    <xf numFmtId="0" fontId="23" fillId="2" borderId="28" xfId="0" applyFont="1" applyFill="1" applyBorder="1" applyAlignment="1">
      <alignment horizontal="left" vertical="top" wrapText="1"/>
    </xf>
    <xf numFmtId="0" fontId="23" fillId="2" borderId="2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4" borderId="3" xfId="0" applyFont="1" applyFill="1" applyBorder="1" applyAlignment="1">
      <alignment horizontal="left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9" fillId="0" borderId="39" xfId="0" applyFont="1" applyBorder="1" applyAlignment="1">
      <alignment horizontal="right" vertical="center" wrapText="1"/>
    </xf>
    <xf numFmtId="0" fontId="29" fillId="0" borderId="34" xfId="0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2"/>
  <sheetViews>
    <sheetView showGridLines="0" topLeftCell="A21" zoomScale="84" zoomScaleNormal="84" zoomScaleSheetLayoutView="80" workbookViewId="0">
      <selection activeCell="B21" sqref="B21"/>
    </sheetView>
  </sheetViews>
  <sheetFormatPr defaultColWidth="9.109375" defaultRowHeight="21" x14ac:dyDescent="0.4"/>
  <cols>
    <col min="1" max="1" width="5.33203125" style="2" customWidth="1"/>
    <col min="2" max="2" width="75.33203125" style="1" customWidth="1"/>
    <col min="3" max="3" width="63.44140625" style="1" customWidth="1"/>
    <col min="4" max="5" width="11.332031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10" x14ac:dyDescent="0.4">
      <c r="D1" s="74" t="s">
        <v>29</v>
      </c>
      <c r="E1" s="74"/>
      <c r="F1" s="74"/>
      <c r="G1" s="74"/>
      <c r="H1" s="5"/>
    </row>
    <row r="2" spans="1:10" x14ac:dyDescent="0.4">
      <c r="B2" s="75" t="s">
        <v>0</v>
      </c>
      <c r="C2" s="75"/>
      <c r="D2" s="75"/>
      <c r="E2" s="75"/>
      <c r="F2" s="75"/>
      <c r="G2" s="75"/>
    </row>
    <row r="3" spans="1:10" ht="9" customHeight="1" x14ac:dyDescent="0.4"/>
    <row r="4" spans="1:10" ht="29.25" customHeight="1" x14ac:dyDescent="0.4">
      <c r="A4" s="108" t="s">
        <v>101</v>
      </c>
      <c r="B4" s="108"/>
      <c r="C4" s="108"/>
      <c r="D4" s="108"/>
      <c r="E4" s="108"/>
      <c r="F4" s="108"/>
      <c r="G4" s="108"/>
    </row>
    <row r="5" spans="1:10" ht="29.4" customHeight="1" x14ac:dyDescent="0.4">
      <c r="A5" s="82" t="s">
        <v>1</v>
      </c>
      <c r="B5" s="82"/>
      <c r="C5" s="83" t="s">
        <v>2</v>
      </c>
      <c r="D5" s="83"/>
      <c r="E5" s="83"/>
      <c r="F5" s="83"/>
      <c r="G5" s="83"/>
      <c r="H5" s="17"/>
    </row>
    <row r="6" spans="1:10" ht="33.6" customHeight="1" x14ac:dyDescent="0.4">
      <c r="A6" s="82"/>
      <c r="B6" s="82"/>
      <c r="C6" s="83" t="s">
        <v>3</v>
      </c>
      <c r="D6" s="83"/>
      <c r="E6" s="83"/>
      <c r="F6" s="83"/>
      <c r="G6" s="83"/>
      <c r="H6" s="17"/>
    </row>
    <row r="7" spans="1:10" ht="29.4" customHeight="1" x14ac:dyDescent="0.4">
      <c r="A7" s="82"/>
      <c r="B7" s="82"/>
      <c r="C7" s="83" t="s">
        <v>4</v>
      </c>
      <c r="D7" s="83"/>
      <c r="E7" s="83"/>
      <c r="F7" s="83"/>
      <c r="G7" s="83"/>
      <c r="H7" s="17"/>
    </row>
    <row r="8" spans="1:10" ht="49.95" customHeight="1" x14ac:dyDescent="0.4">
      <c r="A8" s="82" t="s">
        <v>5</v>
      </c>
      <c r="B8" s="82"/>
      <c r="C8" s="84" t="s">
        <v>6</v>
      </c>
      <c r="D8" s="84"/>
      <c r="E8" s="84"/>
      <c r="F8" s="84"/>
      <c r="G8" s="84"/>
      <c r="H8" s="18"/>
    </row>
    <row r="9" spans="1:10" ht="12" customHeight="1" thickBot="1" x14ac:dyDescent="0.45">
      <c r="A9" s="1"/>
    </row>
    <row r="10" spans="1:10" ht="20.25" customHeight="1" x14ac:dyDescent="0.4">
      <c r="A10" s="120" t="s">
        <v>7</v>
      </c>
      <c r="B10" s="123" t="s">
        <v>8</v>
      </c>
      <c r="C10" s="124"/>
      <c r="D10" s="79" t="s">
        <v>9</v>
      </c>
      <c r="E10" s="79" t="s">
        <v>24</v>
      </c>
      <c r="F10" s="109" t="s">
        <v>10</v>
      </c>
      <c r="G10" s="112" t="s">
        <v>11</v>
      </c>
    </row>
    <row r="11" spans="1:10" x14ac:dyDescent="0.4">
      <c r="A11" s="121"/>
      <c r="B11" s="125"/>
      <c r="C11" s="126"/>
      <c r="D11" s="80"/>
      <c r="E11" s="80"/>
      <c r="F11" s="110"/>
      <c r="G11" s="113"/>
    </row>
    <row r="12" spans="1:10" s="3" customFormat="1" ht="29.4" customHeight="1" x14ac:dyDescent="0.4">
      <c r="A12" s="121"/>
      <c r="B12" s="127"/>
      <c r="C12" s="128"/>
      <c r="D12" s="80"/>
      <c r="E12" s="80"/>
      <c r="F12" s="110"/>
      <c r="G12" s="113"/>
      <c r="J12" s="3" t="s">
        <v>27</v>
      </c>
    </row>
    <row r="13" spans="1:10" s="4" customFormat="1" ht="57.6" customHeight="1" thickBot="1" x14ac:dyDescent="0.45">
      <c r="A13" s="122"/>
      <c r="B13" s="21" t="s">
        <v>12</v>
      </c>
      <c r="C13" s="22" t="s">
        <v>23</v>
      </c>
      <c r="D13" s="81"/>
      <c r="E13" s="81"/>
      <c r="F13" s="111"/>
      <c r="G13" s="114"/>
    </row>
    <row r="14" spans="1:10" s="4" customFormat="1" ht="371.4" customHeight="1" thickBot="1" x14ac:dyDescent="0.45">
      <c r="A14" s="88">
        <v>1</v>
      </c>
      <c r="B14" s="85" t="s">
        <v>102</v>
      </c>
      <c r="C14" s="91"/>
      <c r="D14" s="94">
        <v>40</v>
      </c>
      <c r="E14" s="97" t="s">
        <v>28</v>
      </c>
      <c r="F14" s="100"/>
      <c r="G14" s="103">
        <f>D14*F16</f>
        <v>0</v>
      </c>
    </row>
    <row r="15" spans="1:10" s="4" customFormat="1" ht="188.4" hidden="1" customHeight="1" thickBot="1" x14ac:dyDescent="0.45">
      <c r="A15" s="89"/>
      <c r="B15" s="86"/>
      <c r="C15" s="92"/>
      <c r="D15" s="95"/>
      <c r="E15" s="98"/>
      <c r="F15" s="101"/>
      <c r="G15" s="104"/>
    </row>
    <row r="16" spans="1:10" s="4" customFormat="1" ht="324.60000000000002" hidden="1" customHeight="1" thickBot="1" x14ac:dyDescent="0.45">
      <c r="A16" s="90"/>
      <c r="B16" s="87"/>
      <c r="C16" s="93"/>
      <c r="D16" s="96"/>
      <c r="E16" s="99"/>
      <c r="F16" s="102"/>
      <c r="G16" s="105"/>
    </row>
    <row r="17" spans="1:255" ht="21.6" thickBot="1" x14ac:dyDescent="0.45">
      <c r="A17" s="76" t="s">
        <v>13</v>
      </c>
      <c r="B17" s="77"/>
      <c r="C17" s="77"/>
      <c r="D17" s="77"/>
      <c r="E17" s="78"/>
      <c r="F17" s="129">
        <f>SUM(G14:G14)</f>
        <v>0</v>
      </c>
      <c r="G17" s="130"/>
    </row>
    <row r="18" spans="1:255" x14ac:dyDescent="0.4">
      <c r="A18" s="118" t="s">
        <v>14</v>
      </c>
      <c r="B18" s="118"/>
      <c r="C18" s="118"/>
      <c r="D18" s="118"/>
      <c r="E18" s="118"/>
      <c r="F18" s="118"/>
      <c r="G18" s="118"/>
    </row>
    <row r="19" spans="1:255" ht="11.4" customHeight="1" x14ac:dyDescent="0.4">
      <c r="A19" s="12"/>
      <c r="B19" s="12"/>
      <c r="C19" s="12"/>
    </row>
    <row r="20" spans="1:255" customFormat="1" ht="24" customHeight="1" x14ac:dyDescent="0.3">
      <c r="A20" s="20" t="s">
        <v>25</v>
      </c>
      <c r="B20" s="11"/>
      <c r="C20" s="11"/>
      <c r="D20" s="11"/>
      <c r="E20" s="11"/>
      <c r="F20" s="11"/>
      <c r="G20" s="11"/>
    </row>
    <row r="21" spans="1:255" customFormat="1" ht="28.2" customHeight="1" x14ac:dyDescent="0.3">
      <c r="A21" s="20" t="s">
        <v>26</v>
      </c>
      <c r="B21" s="11"/>
      <c r="C21" s="11"/>
      <c r="D21" s="11"/>
      <c r="E21" s="11"/>
      <c r="F21" s="11"/>
      <c r="G21" s="11"/>
    </row>
    <row r="22" spans="1:255" customFormat="1" ht="17.399999999999999" customHeight="1" x14ac:dyDescent="0.3">
      <c r="A22" s="20"/>
      <c r="B22" s="11"/>
      <c r="C22" s="11"/>
      <c r="D22" s="11"/>
      <c r="E22" s="11"/>
      <c r="F22" s="11"/>
      <c r="G22" s="11"/>
    </row>
    <row r="23" spans="1:255" x14ac:dyDescent="0.4">
      <c r="A23" s="116" t="s">
        <v>15</v>
      </c>
      <c r="B23" s="116"/>
      <c r="C23" s="116"/>
      <c r="D23" s="116"/>
      <c r="E23" s="116"/>
      <c r="F23" s="116"/>
      <c r="G23" s="116"/>
    </row>
    <row r="24" spans="1:255" ht="27.6" customHeight="1" x14ac:dyDescent="0.4">
      <c r="A24" s="117" t="s">
        <v>104</v>
      </c>
      <c r="B24" s="117"/>
      <c r="C24" s="117"/>
      <c r="D24" s="117"/>
      <c r="E24" s="117"/>
      <c r="F24" s="117"/>
      <c r="G24" s="117"/>
    </row>
    <row r="25" spans="1:255" ht="27.6" customHeight="1" x14ac:dyDescent="0.4">
      <c r="A25" s="119" t="s">
        <v>103</v>
      </c>
      <c r="B25" s="119"/>
      <c r="C25" s="119"/>
      <c r="D25" s="119"/>
      <c r="E25" s="119"/>
      <c r="F25" s="119"/>
      <c r="G25" s="19"/>
    </row>
    <row r="26" spans="1:255" x14ac:dyDescent="0.4">
      <c r="A26" s="15" t="s">
        <v>16</v>
      </c>
      <c r="B26" s="15"/>
      <c r="C26" s="15"/>
      <c r="D26" s="15"/>
      <c r="E26" s="15"/>
      <c r="F26" s="15"/>
      <c r="G26" s="15"/>
    </row>
    <row r="27" spans="1:255" x14ac:dyDescent="0.4">
      <c r="A27" s="106" t="s">
        <v>17</v>
      </c>
      <c r="B27" s="106"/>
      <c r="C27" s="106"/>
      <c r="D27" s="106"/>
      <c r="E27" s="106"/>
      <c r="F27" s="106"/>
      <c r="G27" s="106"/>
    </row>
    <row r="28" spans="1:255" s="8" customFormat="1" ht="13.8" x14ac:dyDescent="0.25">
      <c r="A28" s="115" t="s">
        <v>22</v>
      </c>
      <c r="B28" s="115"/>
      <c r="C28" s="115"/>
      <c r="D28" s="115"/>
      <c r="E28" s="115"/>
      <c r="F28" s="115"/>
      <c r="G28" s="11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106" t="s">
        <v>18</v>
      </c>
      <c r="B29" s="106"/>
      <c r="C29" s="106"/>
      <c r="D29" s="106"/>
      <c r="E29" s="106"/>
      <c r="F29" s="106"/>
      <c r="G29" s="106"/>
    </row>
    <row r="30" spans="1:255" x14ac:dyDescent="0.4">
      <c r="A30" s="16" t="s">
        <v>21</v>
      </c>
      <c r="B30" s="15"/>
      <c r="C30" s="15"/>
      <c r="D30" s="15"/>
      <c r="E30" s="15"/>
      <c r="F30" s="15"/>
      <c r="G30" s="15"/>
    </row>
    <row r="32" spans="1:255" s="8" customFormat="1" ht="13.8" x14ac:dyDescent="0.25">
      <c r="A32" s="6"/>
      <c r="B32" s="14" t="s">
        <v>19</v>
      </c>
      <c r="C32" s="13"/>
      <c r="D32" s="10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1"/>
      <c r="B33" s="107" t="s">
        <v>20</v>
      </c>
      <c r="C33" s="107"/>
      <c r="D33" s="10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A34" s="6"/>
      <c r="B34" s="13"/>
      <c r="C34" s="13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10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F38" s="1"/>
      <c r="G38" s="1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2">
    <mergeCell ref="G14:G16"/>
    <mergeCell ref="A29:G29"/>
    <mergeCell ref="B33:C33"/>
    <mergeCell ref="A4:G4"/>
    <mergeCell ref="F10:F13"/>
    <mergeCell ref="G10:G13"/>
    <mergeCell ref="A28:G28"/>
    <mergeCell ref="A23:G23"/>
    <mergeCell ref="A24:G24"/>
    <mergeCell ref="A27:G27"/>
    <mergeCell ref="A18:G18"/>
    <mergeCell ref="A25:F25"/>
    <mergeCell ref="A10:A13"/>
    <mergeCell ref="B10:C12"/>
    <mergeCell ref="F17:G17"/>
    <mergeCell ref="A8:B8"/>
    <mergeCell ref="D1:G1"/>
    <mergeCell ref="B2:G2"/>
    <mergeCell ref="A17:E17"/>
    <mergeCell ref="D10:D13"/>
    <mergeCell ref="E10:E13"/>
    <mergeCell ref="A5:B7"/>
    <mergeCell ref="C5:G5"/>
    <mergeCell ref="C6:G6"/>
    <mergeCell ref="C7:G7"/>
    <mergeCell ref="C8:G8"/>
    <mergeCell ref="B14:B16"/>
    <mergeCell ref="A14:A16"/>
    <mergeCell ref="C14:C16"/>
    <mergeCell ref="D14:D16"/>
    <mergeCell ref="E14:E16"/>
    <mergeCell ref="F14:F1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4FAF-ABEE-42E2-8FF8-D04C530B8547}">
  <dimension ref="B1:I48"/>
  <sheetViews>
    <sheetView tabSelected="1" topLeftCell="A9" workbookViewId="0">
      <selection activeCell="E39" sqref="E39"/>
    </sheetView>
  </sheetViews>
  <sheetFormatPr defaultRowHeight="14.4" x14ac:dyDescent="0.3"/>
  <cols>
    <col min="1" max="1" width="2.6640625" customWidth="1"/>
    <col min="2" max="2" width="7.44140625" customWidth="1"/>
    <col min="3" max="3" width="26.5546875" customWidth="1"/>
    <col min="4" max="4" width="43.21875" customWidth="1"/>
    <col min="5" max="5" width="11" style="38" customWidth="1"/>
    <col min="6" max="6" width="29.88671875" customWidth="1"/>
    <col min="7" max="7" width="27.44140625" customWidth="1"/>
    <col min="8" max="8" width="21.33203125" customWidth="1"/>
  </cols>
  <sheetData>
    <row r="1" spans="2:9" ht="18" hidden="1" x14ac:dyDescent="0.35">
      <c r="B1" s="23"/>
      <c r="G1" s="133" t="s">
        <v>30</v>
      </c>
      <c r="H1" s="133"/>
    </row>
    <row r="2" spans="2:9" ht="18" hidden="1" x14ac:dyDescent="0.35">
      <c r="G2" s="133" t="s">
        <v>31</v>
      </c>
      <c r="H2" s="133"/>
      <c r="I2" s="133"/>
    </row>
    <row r="3" spans="2:9" ht="18" hidden="1" x14ac:dyDescent="0.35">
      <c r="G3" s="24"/>
      <c r="H3" s="24"/>
      <c r="I3" s="24"/>
    </row>
    <row r="4" spans="2:9" ht="18" hidden="1" x14ac:dyDescent="0.35">
      <c r="G4" s="133" t="s">
        <v>32</v>
      </c>
      <c r="H4" s="133"/>
      <c r="I4" s="133"/>
    </row>
    <row r="5" spans="2:9" hidden="1" x14ac:dyDescent="0.3"/>
    <row r="6" spans="2:9" ht="18" hidden="1" x14ac:dyDescent="0.35">
      <c r="G6" s="133" t="s">
        <v>33</v>
      </c>
      <c r="H6" s="133"/>
      <c r="I6" s="133"/>
    </row>
    <row r="7" spans="2:9" hidden="1" x14ac:dyDescent="0.3"/>
    <row r="8" spans="2:9" hidden="1" x14ac:dyDescent="0.3"/>
    <row r="9" spans="2:9" ht="28.2" customHeight="1" x14ac:dyDescent="0.3">
      <c r="G9" s="134" t="s">
        <v>100</v>
      </c>
      <c r="H9" s="135"/>
    </row>
    <row r="11" spans="2:9" ht="15.6" x14ac:dyDescent="0.3">
      <c r="B11" s="25"/>
      <c r="C11" s="25"/>
      <c r="D11" s="25"/>
      <c r="E11" s="25"/>
      <c r="F11" s="25"/>
    </row>
    <row r="12" spans="2:9" ht="17.399999999999999" x14ac:dyDescent="0.3">
      <c r="B12" s="136" t="s">
        <v>34</v>
      </c>
      <c r="C12" s="136"/>
      <c r="D12" s="136"/>
      <c r="E12" s="136"/>
      <c r="F12" s="136"/>
      <c r="G12" s="136"/>
      <c r="H12" s="136"/>
    </row>
    <row r="13" spans="2:9" ht="41.4" x14ac:dyDescent="0.3">
      <c r="B13" s="68" t="s">
        <v>35</v>
      </c>
      <c r="C13" s="69" t="s">
        <v>36</v>
      </c>
      <c r="D13" s="70" t="s">
        <v>37</v>
      </c>
      <c r="E13" s="71" t="s">
        <v>9</v>
      </c>
      <c r="F13" s="70" t="s">
        <v>38</v>
      </c>
      <c r="G13" s="72" t="s">
        <v>39</v>
      </c>
      <c r="H13" s="73" t="s">
        <v>40</v>
      </c>
    </row>
    <row r="14" spans="2:9" ht="40.049999999999997" customHeight="1" x14ac:dyDescent="0.3">
      <c r="B14" s="26">
        <v>1</v>
      </c>
      <c r="C14" s="49" t="s">
        <v>41</v>
      </c>
      <c r="D14" s="39" t="s">
        <v>42</v>
      </c>
      <c r="E14" s="46">
        <v>3</v>
      </c>
      <c r="F14" s="60" t="s">
        <v>76</v>
      </c>
      <c r="G14" s="54"/>
      <c r="H14" s="27"/>
    </row>
    <row r="15" spans="2:9" ht="40.049999999999997" customHeight="1" x14ac:dyDescent="0.3">
      <c r="B15" s="26">
        <v>2</v>
      </c>
      <c r="C15" s="47" t="s">
        <v>43</v>
      </c>
      <c r="D15" s="39" t="s">
        <v>44</v>
      </c>
      <c r="E15" s="46">
        <v>1</v>
      </c>
      <c r="F15" s="60" t="s">
        <v>77</v>
      </c>
      <c r="G15" s="54"/>
      <c r="H15" s="27"/>
    </row>
    <row r="16" spans="2:9" ht="40.049999999999997" customHeight="1" x14ac:dyDescent="0.3">
      <c r="B16" s="26">
        <v>3</v>
      </c>
      <c r="C16" s="48" t="s">
        <v>45</v>
      </c>
      <c r="D16" s="39" t="s">
        <v>44</v>
      </c>
      <c r="E16" s="46">
        <v>1</v>
      </c>
      <c r="F16" s="60" t="s">
        <v>78</v>
      </c>
      <c r="G16" s="54"/>
      <c r="H16" s="27"/>
    </row>
    <row r="17" spans="2:8" ht="40.049999999999997" customHeight="1" x14ac:dyDescent="0.3">
      <c r="B17" s="26">
        <v>4</v>
      </c>
      <c r="C17" s="48" t="s">
        <v>46</v>
      </c>
      <c r="D17" s="39" t="s">
        <v>44</v>
      </c>
      <c r="E17" s="46">
        <v>1</v>
      </c>
      <c r="F17" s="60" t="s">
        <v>79</v>
      </c>
      <c r="G17" s="54"/>
      <c r="H17" s="27"/>
    </row>
    <row r="18" spans="2:8" ht="40.049999999999997" customHeight="1" x14ac:dyDescent="0.3">
      <c r="B18" s="26">
        <v>5</v>
      </c>
      <c r="C18" s="48" t="s">
        <v>47</v>
      </c>
      <c r="D18" s="39" t="s">
        <v>42</v>
      </c>
      <c r="E18" s="46">
        <v>3</v>
      </c>
      <c r="F18" s="60" t="s">
        <v>80</v>
      </c>
      <c r="G18" s="54"/>
      <c r="H18" s="27"/>
    </row>
    <row r="19" spans="2:8" ht="40.049999999999997" customHeight="1" x14ac:dyDescent="0.3">
      <c r="B19" s="26">
        <v>6</v>
      </c>
      <c r="C19" s="48" t="s">
        <v>48</v>
      </c>
      <c r="D19" s="39" t="s">
        <v>44</v>
      </c>
      <c r="E19" s="46">
        <v>1</v>
      </c>
      <c r="F19" s="60" t="s">
        <v>81</v>
      </c>
      <c r="G19" s="54"/>
      <c r="H19" s="27"/>
    </row>
    <row r="20" spans="2:8" ht="40.049999999999997" customHeight="1" x14ac:dyDescent="0.3">
      <c r="B20" s="26">
        <v>7</v>
      </c>
      <c r="C20" s="48" t="s">
        <v>49</v>
      </c>
      <c r="D20" s="39" t="s">
        <v>50</v>
      </c>
      <c r="E20" s="46">
        <v>2</v>
      </c>
      <c r="F20" s="60" t="s">
        <v>99</v>
      </c>
      <c r="G20" s="54"/>
      <c r="H20" s="27"/>
    </row>
    <row r="21" spans="2:8" ht="40.049999999999997" customHeight="1" x14ac:dyDescent="0.3">
      <c r="B21" s="26">
        <v>8</v>
      </c>
      <c r="C21" s="50" t="s">
        <v>51</v>
      </c>
      <c r="D21" s="39" t="s">
        <v>44</v>
      </c>
      <c r="E21" s="46">
        <v>1</v>
      </c>
      <c r="F21" s="60" t="s">
        <v>98</v>
      </c>
      <c r="G21" s="55"/>
      <c r="H21" s="27"/>
    </row>
    <row r="22" spans="2:8" ht="40.049999999999997" customHeight="1" x14ac:dyDescent="0.3">
      <c r="B22" s="26">
        <v>9</v>
      </c>
      <c r="C22" s="49" t="s">
        <v>52</v>
      </c>
      <c r="D22" s="40" t="s">
        <v>44</v>
      </c>
      <c r="E22" s="44">
        <v>1</v>
      </c>
      <c r="F22" s="61" t="s">
        <v>82</v>
      </c>
      <c r="G22" s="54"/>
      <c r="H22" s="28"/>
    </row>
    <row r="23" spans="2:8" ht="40.049999999999997" customHeight="1" x14ac:dyDescent="0.3">
      <c r="B23" s="26">
        <v>10</v>
      </c>
      <c r="C23" s="51" t="s">
        <v>53</v>
      </c>
      <c r="D23" s="39" t="s">
        <v>50</v>
      </c>
      <c r="E23" s="46">
        <v>2</v>
      </c>
      <c r="F23" s="62" t="s">
        <v>97</v>
      </c>
      <c r="G23" s="56"/>
      <c r="H23" s="27"/>
    </row>
    <row r="24" spans="2:8" ht="40.049999999999997" customHeight="1" x14ac:dyDescent="0.3">
      <c r="B24" s="26">
        <v>11</v>
      </c>
      <c r="C24" s="48" t="s">
        <v>54</v>
      </c>
      <c r="D24" s="39" t="s">
        <v>44</v>
      </c>
      <c r="E24" s="46">
        <v>1</v>
      </c>
      <c r="F24" s="60" t="s">
        <v>96</v>
      </c>
      <c r="G24" s="54"/>
      <c r="H24" s="27"/>
    </row>
    <row r="25" spans="2:8" ht="40.049999999999997" customHeight="1" x14ac:dyDescent="0.3">
      <c r="B25" s="26">
        <v>12</v>
      </c>
      <c r="C25" s="48" t="s">
        <v>55</v>
      </c>
      <c r="D25" s="39" t="s">
        <v>50</v>
      </c>
      <c r="E25" s="46">
        <v>2</v>
      </c>
      <c r="F25" s="60" t="s">
        <v>95</v>
      </c>
      <c r="G25" s="54"/>
      <c r="H25" s="27"/>
    </row>
    <row r="26" spans="2:8" ht="40.049999999999997" customHeight="1" x14ac:dyDescent="0.3">
      <c r="B26" s="26">
        <v>13</v>
      </c>
      <c r="C26" s="48" t="s">
        <v>56</v>
      </c>
      <c r="D26" s="39" t="s">
        <v>50</v>
      </c>
      <c r="E26" s="46">
        <v>2</v>
      </c>
      <c r="F26" s="60" t="s">
        <v>94</v>
      </c>
      <c r="G26" s="54"/>
      <c r="H26" s="27"/>
    </row>
    <row r="27" spans="2:8" ht="40.049999999999997" customHeight="1" x14ac:dyDescent="0.3">
      <c r="B27" s="26">
        <v>14</v>
      </c>
      <c r="C27" s="48" t="s">
        <v>57</v>
      </c>
      <c r="D27" s="39" t="s">
        <v>44</v>
      </c>
      <c r="E27" s="44">
        <v>1</v>
      </c>
      <c r="F27" s="63" t="s">
        <v>93</v>
      </c>
      <c r="G27" s="57"/>
      <c r="H27" s="27"/>
    </row>
    <row r="28" spans="2:8" ht="40.049999999999997" customHeight="1" x14ac:dyDescent="0.3">
      <c r="B28" s="26">
        <v>15</v>
      </c>
      <c r="C28" s="48" t="s">
        <v>58</v>
      </c>
      <c r="D28" s="39" t="s">
        <v>44</v>
      </c>
      <c r="E28" s="46">
        <v>1</v>
      </c>
      <c r="F28" s="60" t="s">
        <v>92</v>
      </c>
      <c r="G28" s="57"/>
      <c r="H28" s="27"/>
    </row>
    <row r="29" spans="2:8" ht="40.049999999999997" customHeight="1" x14ac:dyDescent="0.3">
      <c r="B29" s="26">
        <v>16</v>
      </c>
      <c r="C29" s="48" t="s">
        <v>59</v>
      </c>
      <c r="D29" s="39" t="s">
        <v>44</v>
      </c>
      <c r="E29" s="46">
        <v>1</v>
      </c>
      <c r="F29" s="60" t="s">
        <v>91</v>
      </c>
      <c r="G29" s="57"/>
      <c r="H29" s="27"/>
    </row>
    <row r="30" spans="2:8" ht="40.049999999999997" customHeight="1" x14ac:dyDescent="0.3">
      <c r="B30" s="26">
        <v>17</v>
      </c>
      <c r="C30" s="48" t="s">
        <v>60</v>
      </c>
      <c r="D30" s="39" t="s">
        <v>50</v>
      </c>
      <c r="E30" s="46">
        <v>2</v>
      </c>
      <c r="F30" s="60" t="s">
        <v>90</v>
      </c>
      <c r="G30" s="58"/>
      <c r="H30" s="27"/>
    </row>
    <row r="31" spans="2:8" ht="40.049999999999997" customHeight="1" x14ac:dyDescent="0.3">
      <c r="B31" s="26">
        <v>18</v>
      </c>
      <c r="C31" s="48" t="s">
        <v>61</v>
      </c>
      <c r="D31" s="39" t="s">
        <v>50</v>
      </c>
      <c r="E31" s="46">
        <v>2</v>
      </c>
      <c r="F31" s="64" t="s">
        <v>89</v>
      </c>
      <c r="G31" s="57"/>
      <c r="H31" s="27"/>
    </row>
    <row r="32" spans="2:8" ht="40.049999999999997" customHeight="1" x14ac:dyDescent="0.3">
      <c r="B32" s="26">
        <v>19</v>
      </c>
      <c r="C32" s="48" t="s">
        <v>62</v>
      </c>
      <c r="D32" s="39" t="s">
        <v>44</v>
      </c>
      <c r="E32" s="46">
        <v>1</v>
      </c>
      <c r="F32" s="60" t="s">
        <v>88</v>
      </c>
      <c r="G32" s="54"/>
      <c r="H32" s="27"/>
    </row>
    <row r="33" spans="2:8" ht="40.049999999999997" customHeight="1" x14ac:dyDescent="0.3">
      <c r="B33" s="26">
        <v>20</v>
      </c>
      <c r="C33" s="48" t="s">
        <v>63</v>
      </c>
      <c r="D33" s="39" t="s">
        <v>44</v>
      </c>
      <c r="E33" s="46">
        <v>1</v>
      </c>
      <c r="F33" s="60" t="s">
        <v>87</v>
      </c>
      <c r="G33" s="54"/>
      <c r="H33" s="27"/>
    </row>
    <row r="34" spans="2:8" ht="40.049999999999997" customHeight="1" x14ac:dyDescent="0.3">
      <c r="B34" s="26">
        <v>21</v>
      </c>
      <c r="C34" s="48" t="s">
        <v>64</v>
      </c>
      <c r="D34" s="39" t="s">
        <v>42</v>
      </c>
      <c r="E34" s="46">
        <v>3</v>
      </c>
      <c r="F34" s="60" t="s">
        <v>86</v>
      </c>
      <c r="G34" s="57"/>
      <c r="H34" s="27"/>
    </row>
    <row r="35" spans="2:8" ht="40.049999999999997" customHeight="1" x14ac:dyDescent="0.3">
      <c r="B35" s="26">
        <v>22</v>
      </c>
      <c r="C35" s="51" t="s">
        <v>65</v>
      </c>
      <c r="D35" s="41" t="s">
        <v>44</v>
      </c>
      <c r="E35" s="53">
        <v>1</v>
      </c>
      <c r="F35" s="65" t="s">
        <v>85</v>
      </c>
      <c r="G35" s="42"/>
      <c r="H35" s="29"/>
    </row>
    <row r="36" spans="2:8" ht="40.049999999999997" customHeight="1" x14ac:dyDescent="0.3">
      <c r="B36" s="26">
        <v>23</v>
      </c>
      <c r="C36" s="48" t="s">
        <v>66</v>
      </c>
      <c r="D36" s="39" t="s">
        <v>44</v>
      </c>
      <c r="E36" s="45">
        <v>1</v>
      </c>
      <c r="F36" s="66" t="s">
        <v>84</v>
      </c>
      <c r="G36" s="54"/>
      <c r="H36" s="30"/>
    </row>
    <row r="37" spans="2:8" ht="40.049999999999997" customHeight="1" x14ac:dyDescent="0.3">
      <c r="B37" s="26">
        <v>24</v>
      </c>
      <c r="C37" s="48" t="s">
        <v>67</v>
      </c>
      <c r="D37" s="43" t="s">
        <v>44</v>
      </c>
      <c r="E37" s="46">
        <v>1</v>
      </c>
      <c r="F37" s="60" t="s">
        <v>83</v>
      </c>
      <c r="G37" s="42"/>
      <c r="H37" s="31"/>
    </row>
    <row r="38" spans="2:8" ht="40.049999999999997" customHeight="1" x14ac:dyDescent="0.3">
      <c r="B38" s="26">
        <v>25</v>
      </c>
      <c r="C38" s="52" t="s">
        <v>68</v>
      </c>
      <c r="D38" s="43" t="s">
        <v>69</v>
      </c>
      <c r="E38" s="46">
        <v>4</v>
      </c>
      <c r="F38" s="67" t="s">
        <v>82</v>
      </c>
      <c r="G38" s="59"/>
      <c r="H38" s="31"/>
    </row>
    <row r="39" spans="2:8" x14ac:dyDescent="0.3">
      <c r="B39" s="32"/>
      <c r="C39" s="33" t="s">
        <v>70</v>
      </c>
      <c r="D39" s="33">
        <v>40</v>
      </c>
      <c r="E39" s="33">
        <f>SUM(E14:E38)</f>
        <v>40</v>
      </c>
      <c r="F39" s="33"/>
      <c r="G39" s="32"/>
      <c r="H39" s="32"/>
    </row>
    <row r="40" spans="2:8" x14ac:dyDescent="0.3">
      <c r="B40" s="13"/>
      <c r="C40" s="34"/>
      <c r="D40" s="34"/>
      <c r="E40" s="34"/>
      <c r="F40" s="34"/>
      <c r="G40" s="13"/>
      <c r="H40" s="13"/>
    </row>
    <row r="41" spans="2:8" x14ac:dyDescent="0.3">
      <c r="B41" s="13"/>
      <c r="C41" s="34"/>
      <c r="D41" s="34"/>
      <c r="E41" s="34"/>
      <c r="F41" s="34"/>
      <c r="G41" s="13"/>
      <c r="H41" s="13"/>
    </row>
    <row r="42" spans="2:8" x14ac:dyDescent="0.3">
      <c r="B42" s="131" t="s">
        <v>71</v>
      </c>
      <c r="C42" s="131"/>
      <c r="D42" s="13"/>
      <c r="E42" s="37"/>
      <c r="F42" s="13"/>
      <c r="G42" s="35" t="s">
        <v>72</v>
      </c>
      <c r="H42" s="13"/>
    </row>
    <row r="43" spans="2:8" x14ac:dyDescent="0.3">
      <c r="B43" s="132" t="s">
        <v>73</v>
      </c>
      <c r="C43" s="132"/>
      <c r="D43" s="36"/>
      <c r="E43" s="36"/>
      <c r="F43" s="36"/>
      <c r="G43" s="36"/>
      <c r="H43" s="13"/>
    </row>
    <row r="44" spans="2:8" hidden="1" x14ac:dyDescent="0.3">
      <c r="B44" s="13"/>
      <c r="C44" s="13"/>
      <c r="D44" s="13"/>
      <c r="E44" s="37"/>
      <c r="F44" s="13"/>
      <c r="G44" s="13"/>
      <c r="H44" s="13"/>
    </row>
    <row r="45" spans="2:8" hidden="1" x14ac:dyDescent="0.3">
      <c r="B45" s="131" t="s">
        <v>74</v>
      </c>
      <c r="C45" s="131"/>
      <c r="D45" s="13"/>
      <c r="E45" s="37"/>
      <c r="F45" s="13"/>
      <c r="G45" s="35" t="s">
        <v>75</v>
      </c>
      <c r="H45" s="13"/>
    </row>
    <row r="46" spans="2:8" hidden="1" x14ac:dyDescent="0.3">
      <c r="B46" s="132" t="s">
        <v>73</v>
      </c>
      <c r="C46" s="132"/>
      <c r="D46" s="36"/>
      <c r="E46" s="36"/>
      <c r="F46" s="36"/>
      <c r="G46" s="36"/>
      <c r="H46" s="13"/>
    </row>
    <row r="47" spans="2:8" hidden="1" x14ac:dyDescent="0.3">
      <c r="B47" s="37"/>
      <c r="C47" s="37"/>
      <c r="D47" s="37"/>
      <c r="E47" s="37"/>
      <c r="F47" s="37"/>
      <c r="G47" s="13"/>
      <c r="H47" s="13"/>
    </row>
    <row r="48" spans="2:8" hidden="1" x14ac:dyDescent="0.3"/>
  </sheetData>
  <mergeCells count="10">
    <mergeCell ref="B42:C42"/>
    <mergeCell ref="B43:C43"/>
    <mergeCell ref="B45:C45"/>
    <mergeCell ref="B46:C46"/>
    <mergeCell ref="G1:H1"/>
    <mergeCell ref="G2:I2"/>
    <mergeCell ref="G4:I4"/>
    <mergeCell ref="G6:I6"/>
    <mergeCell ref="G9:H9"/>
    <mergeCell ref="B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</vt:lpstr>
      <vt:lpstr>Додаток_2_Розподіл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2024-12-04T13:39:20Z</dcterms:modified>
  <cp:category/>
  <cp:contentStatus/>
</cp:coreProperties>
</file>