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3652" documentId="8_{0A82F6BB-E593-4709-BC6A-8CADFC6C2693}" xr6:coauthVersionLast="47" xr6:coauthVersionMax="47" xr10:uidLastSave="{88A7CCBD-C5EC-41EB-A972-4FCAA5E22F3A}"/>
  <bookViews>
    <workbookView xWindow="28680" yWindow="-120" windowWidth="29040" windowHeight="15720" xr2:uid="{00000000-000D-0000-FFFF-FFFF00000000}"/>
  </bookViews>
  <sheets>
    <sheet name="Додаток_1" sheetId="6" r:id="rId1"/>
    <sheet name="Аркуш1" sheetId="7" r:id="rId2"/>
  </sheets>
  <definedNames>
    <definedName name="_xlnm.Print_Area" localSheetId="0">Додаток_1!$A$1:$P$48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6" l="1"/>
  <c r="G17" i="6"/>
  <c r="G18" i="6"/>
  <c r="G19" i="6"/>
  <c r="G20" i="6"/>
  <c r="G21" i="6"/>
  <c r="G22" i="6"/>
  <c r="G23" i="6"/>
  <c r="G24" i="6"/>
  <c r="G26" i="6"/>
  <c r="G27" i="6"/>
  <c r="G28" i="6"/>
  <c r="G29" i="6"/>
  <c r="G30" i="6"/>
  <c r="G16" i="6"/>
  <c r="E25" i="6"/>
  <c r="G25" i="6" s="1"/>
</calcChain>
</file>

<file path=xl/sharedStrings.xml><?xml version="1.0" encoding="utf-8"?>
<sst xmlns="http://schemas.openxmlformats.org/spreadsheetml/2006/main" count="71" uniqueCount="60">
  <si>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</si>
  <si>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</si>
  <si>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</si>
  <si>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</si>
  <si>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</si>
  <si>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</si>
  <si>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</si>
  <si>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</si>
  <si>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</si>
  <si>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</si>
  <si>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</si>
  <si>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</si>
  <si>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</si>
  <si>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</si>
  <si>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</si>
  <si>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</si>
  <si>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</si>
  <si>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</si>
  <si>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</si>
  <si>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</si>
  <si>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</si>
  <si>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Подаючи свою пропозицію ми підтверджуємо повну комплектацію та відповідність умовам зазначеним в Оголошенні. </t>
  </si>
  <si>
    <t>Одиниця виміру</t>
  </si>
  <si>
    <t>Кількість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</si>
  <si>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</si>
  <si>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0/100</t>
  </si>
  <si>
    <t>Запит</t>
  </si>
  <si>
    <t xml:space="preserve">Пропозиція </t>
  </si>
  <si>
    <t>Всього вартість пропозиції , грн*</t>
  </si>
  <si>
    <t xml:space="preserve">Ми погоджуємось, що всі витрати, пов’язані з  доставкою, розвантаженням та занесення в приміщення зберігання здійснюються за рахунок Постачальника за зазначеною адресою в запиті на закупівлю. </t>
  </si>
  <si>
    <t>кг</t>
  </si>
  <si>
    <t>л</t>
  </si>
  <si>
    <t>лист</t>
  </si>
  <si>
    <t>шт</t>
  </si>
  <si>
    <t>шт.</t>
  </si>
  <si>
    <t>Ми ознайомлені та погоджуємося з Умовами типового Договору  ТЧХУ (Додаток № 2 до Запиту).</t>
  </si>
  <si>
    <t>До 15 календарних днів</t>
  </si>
  <si>
    <r>
      <rPr>
        <i/>
        <sz val="1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
- Вартість пропозиції учасника включає  доставку, розвантаження та занесення в приміщення зберігання.
- Закупівля здійснюється одним лотом.
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</si>
  <si>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технічні характеристики, фото,  запропонованого товару )</t>
    </r>
  </si>
  <si>
    <t>Ми погоджуємось зафіксувати цінову пропозицію протягом 60 днів календарних днів з моменту подачі</t>
  </si>
  <si>
    <r>
      <rPr>
        <b/>
        <sz val="12"/>
        <rFont val="Times New Roman"/>
        <family val="1"/>
        <charset val="204"/>
      </rPr>
      <t>Грунтовка глибокопроникна Ceresit CT 17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Витрата літрів/м2 : </t>
    </r>
    <r>
      <rPr>
        <sz val="12"/>
        <rFont val="Times New Roman"/>
        <family val="1"/>
        <charset val="204"/>
      </rPr>
      <t xml:space="preserve"> 0.1-0.25;
</t>
    </r>
    <r>
      <rPr>
        <b/>
        <sz val="12"/>
        <rFont val="Times New Roman"/>
        <family val="1"/>
        <charset val="204"/>
      </rPr>
      <t>Колір:</t>
    </r>
    <r>
      <rPr>
        <sz val="12"/>
        <rFont val="Times New Roman"/>
        <family val="1"/>
        <charset val="204"/>
      </rPr>
      <t xml:space="preserve"> Білий;
</t>
    </r>
    <r>
      <rPr>
        <b/>
        <sz val="12"/>
        <rFont val="Times New Roman"/>
        <family val="1"/>
        <charset val="204"/>
      </rPr>
      <t xml:space="preserve">Основа: </t>
    </r>
    <r>
      <rPr>
        <sz val="12"/>
        <rFont val="Times New Roman"/>
        <family val="1"/>
        <charset val="204"/>
      </rPr>
      <t xml:space="preserve">синтетичні смоли;
</t>
    </r>
    <r>
      <rPr>
        <b/>
        <sz val="12"/>
        <rFont val="Times New Roman"/>
        <family val="1"/>
        <charset val="204"/>
      </rPr>
      <t>Об'єм:</t>
    </r>
    <r>
      <rPr>
        <sz val="12"/>
        <rFont val="Times New Roman"/>
        <family val="1"/>
        <charset val="204"/>
      </rPr>
      <t xml:space="preserve"> 10 л;  
</t>
    </r>
    <r>
      <rPr>
        <b/>
        <sz val="12"/>
        <rFont val="Times New Roman"/>
        <family val="1"/>
        <charset val="204"/>
      </rPr>
      <t>Сухий залишок:</t>
    </r>
    <r>
      <rPr>
        <sz val="12"/>
        <rFont val="Times New Roman"/>
        <family val="1"/>
        <charset val="204"/>
      </rPr>
      <t xml:space="preserve"> 6.5
</t>
    </r>
    <r>
      <rPr>
        <b/>
        <sz val="12"/>
        <rFont val="Times New Roman"/>
        <family val="1"/>
        <charset val="204"/>
      </rPr>
      <t>Якість адгезії:</t>
    </r>
    <r>
      <rPr>
        <sz val="12"/>
        <rFont val="Times New Roman"/>
        <family val="1"/>
        <charset val="204"/>
      </rPr>
      <t xml:space="preserve"> 4</t>
    </r>
  </si>
  <si>
    <r>
      <rPr>
        <b/>
        <sz val="12"/>
        <rFont val="Times New Roman"/>
        <family val="1"/>
        <charset val="204"/>
      </rPr>
      <t xml:space="preserve">Лист гіпсокартонний КНАУФ-ГКЛ,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Розмір</t>
    </r>
    <r>
      <rPr>
        <sz val="12"/>
        <rFont val="Times New Roman"/>
        <family val="1"/>
        <charset val="204"/>
      </rPr>
      <t xml:space="preserve">: 12,5 мм 2500х1200; 
</t>
    </r>
    <r>
      <rPr>
        <b/>
        <sz val="12"/>
        <rFont val="Times New Roman"/>
        <family val="1"/>
        <charset val="204"/>
      </rPr>
      <t>Властивості:</t>
    </r>
    <r>
      <rPr>
        <sz val="12"/>
        <rFont val="Times New Roman"/>
        <family val="1"/>
        <charset val="204"/>
      </rPr>
      <t xml:space="preserve"> вологостійкий.</t>
    </r>
  </si>
  <si>
    <r>
      <rPr>
        <b/>
        <sz val="12"/>
        <rFont val="Times New Roman"/>
        <family val="1"/>
        <charset val="204"/>
      </rPr>
      <t>Профіль металевий оцинкований UD-28</t>
    </r>
    <r>
      <rPr>
        <sz val="12"/>
        <rFont val="Times New Roman"/>
        <family val="1"/>
        <charset val="204"/>
      </rPr>
      <t xml:space="preserve"> /27/0,6 28х27 3м
</t>
    </r>
    <r>
      <rPr>
        <b/>
        <sz val="12"/>
        <rFont val="Times New Roman"/>
        <family val="1"/>
        <charset val="204"/>
      </rPr>
      <t xml:space="preserve">Товщина металу:0,6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Розміри:</t>
    </r>
    <r>
      <rPr>
        <sz val="12"/>
        <rFont val="Times New Roman"/>
        <family val="1"/>
        <charset val="204"/>
      </rPr>
      <t xml:space="preserve">28х27
</t>
    </r>
    <r>
      <rPr>
        <b/>
        <sz val="12"/>
        <rFont val="Times New Roman"/>
        <family val="1"/>
        <charset val="204"/>
      </rPr>
      <t>Довжина :</t>
    </r>
    <r>
      <rPr>
        <sz val="12"/>
        <rFont val="Times New Roman"/>
        <family val="1"/>
        <charset val="204"/>
      </rPr>
      <t>3м</t>
    </r>
  </si>
  <si>
    <r>
      <rPr>
        <b/>
        <sz val="12"/>
        <rFont val="Times New Roman"/>
        <family val="1"/>
        <charset val="204"/>
      </rPr>
      <t>Профіль стієчний CW 75</t>
    </r>
    <r>
      <rPr>
        <sz val="12"/>
        <rFont val="Times New Roman"/>
        <family val="1"/>
        <charset val="204"/>
      </rPr>
      <t xml:space="preserve"> 
</t>
    </r>
    <r>
      <rPr>
        <b/>
        <sz val="12"/>
        <rFont val="Times New Roman"/>
        <family val="1"/>
        <charset val="204"/>
      </rPr>
      <t>Товщина металу: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0.6 мм, 
</t>
    </r>
    <r>
      <rPr>
        <b/>
        <sz val="12"/>
        <rFont val="Times New Roman"/>
        <family val="1"/>
        <charset val="204"/>
      </rPr>
      <t>Довщина:</t>
    </r>
    <r>
      <rPr>
        <sz val="12"/>
        <rFont val="Times New Roman"/>
        <family val="1"/>
        <charset val="204"/>
      </rPr>
      <t xml:space="preserve"> 3м</t>
    </r>
  </si>
  <si>
    <r>
      <rPr>
        <b/>
        <sz val="12"/>
        <rFont val="Times New Roman"/>
        <family val="1"/>
        <charset val="204"/>
      </rPr>
      <t>Піна монтажна 750 мл,</t>
    </r>
    <r>
      <rPr>
        <sz val="12"/>
        <rFont val="Times New Roman"/>
        <family val="1"/>
        <charset val="204"/>
      </rPr>
      <t xml:space="preserve"> 
</t>
    </r>
    <r>
      <rPr>
        <b/>
        <sz val="12"/>
        <rFont val="Times New Roman"/>
        <family val="1"/>
        <charset val="204"/>
      </rPr>
      <t>Тип:</t>
    </r>
    <r>
      <rPr>
        <sz val="12"/>
        <rFont val="Times New Roman"/>
        <family val="1"/>
        <charset val="204"/>
      </rPr>
      <t xml:space="preserve"> протипожежна.
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</si>
  <si>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Профіль направляючий КНАУФ UW - 75</t>
    </r>
    <r>
      <rPr>
        <sz val="12"/>
        <rFont val="Times New Roman"/>
        <family val="1"/>
        <charset val="204"/>
      </rPr>
      <t xml:space="preserve"> 
</t>
    </r>
    <r>
      <rPr>
        <b/>
        <sz val="12"/>
        <rFont val="Times New Roman"/>
        <family val="1"/>
        <charset val="204"/>
      </rPr>
      <t>Товщина металу:</t>
    </r>
    <r>
      <rPr>
        <sz val="12"/>
        <rFont val="Times New Roman"/>
        <family val="1"/>
        <charset val="204"/>
      </rPr>
      <t xml:space="preserve"> 0.6 мм, 
</t>
    </r>
    <r>
      <rPr>
        <b/>
        <sz val="12"/>
        <rFont val="Times New Roman"/>
        <family val="1"/>
        <charset val="204"/>
      </rPr>
      <t>Довжина:</t>
    </r>
    <r>
      <rPr>
        <sz val="12"/>
        <rFont val="Times New Roman"/>
        <family val="1"/>
        <charset val="204"/>
      </rPr>
      <t xml:space="preserve"> 3м</t>
    </r>
  </si>
  <si>
    <t xml:space="preserve">Профіль металевий оцинкований для гіпсокартону KNAUF 
Види профілю:CD
Довжина профілю: 4 м.
Розміри:60*27мм
Товщина металу профілю: 0.6мм
</t>
  </si>
  <si>
    <r>
      <rPr>
        <b/>
        <sz val="12"/>
        <rFont val="Times New Roman"/>
        <family val="1"/>
        <charset val="204"/>
      </rPr>
      <t>Грунтовка Бетонконтакт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Властивості</t>
    </r>
    <r>
      <rPr>
        <sz val="12"/>
        <rFont val="Times New Roman"/>
        <family val="1"/>
        <charset val="204"/>
      </rPr>
      <t xml:space="preserve">: Водовідштовхувальна;  
</t>
    </r>
    <r>
      <rPr>
        <b/>
        <sz val="12"/>
        <rFont val="Times New Roman"/>
        <family val="1"/>
        <charset val="204"/>
      </rPr>
      <t xml:space="preserve">Готовність до застосування: </t>
    </r>
    <r>
      <rPr>
        <sz val="12"/>
        <rFont val="Times New Roman"/>
        <family val="1"/>
        <charset val="204"/>
      </rPr>
      <t xml:space="preserve">Вимагає приготування (розведення 1:2);
</t>
    </r>
    <r>
      <rPr>
        <b/>
        <sz val="12"/>
        <rFont val="Times New Roman"/>
        <family val="1"/>
        <charset val="204"/>
      </rPr>
      <t>Для внутрішніх та зовнішніх робіт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Основа: </t>
    </r>
    <r>
      <rPr>
        <sz val="12"/>
        <rFont val="Times New Roman"/>
        <family val="1"/>
        <charset val="204"/>
      </rPr>
      <t xml:space="preserve">водо-дисперсійна, полімерна; 
</t>
    </r>
    <r>
      <rPr>
        <b/>
        <sz val="12"/>
        <rFont val="Times New Roman"/>
        <family val="1"/>
        <charset val="204"/>
      </rPr>
      <t>Час висихання</t>
    </r>
    <r>
      <rPr>
        <sz val="12"/>
        <rFont val="Times New Roman"/>
        <family val="1"/>
        <charset val="204"/>
      </rPr>
      <t xml:space="preserve">: 3-4 год;
</t>
    </r>
    <r>
      <rPr>
        <b/>
        <sz val="12"/>
        <rFont val="Times New Roman"/>
        <family val="1"/>
        <charset val="204"/>
      </rPr>
      <t>Розчинник :</t>
    </r>
    <r>
      <rPr>
        <sz val="12"/>
        <rFont val="Times New Roman"/>
        <family val="1"/>
        <charset val="204"/>
      </rPr>
      <t xml:space="preserve"> вода;
</t>
    </r>
    <r>
      <rPr>
        <b/>
        <sz val="12"/>
        <rFont val="Times New Roman"/>
        <family val="1"/>
        <charset val="204"/>
      </rPr>
      <t>Фасування, кг (л):</t>
    </r>
    <r>
      <rPr>
        <sz val="12"/>
        <rFont val="Times New Roman"/>
        <family val="1"/>
        <charset val="204"/>
      </rPr>
      <t xml:space="preserve">  7.5</t>
    </r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</si>
  <si>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пропозицію, щодо участі у закупівлі   будівельних матеріалів для  поточного ремонту інженерних споруд в м.Ходорів.</t>
    </r>
  </si>
  <si>
    <t xml:space="preserve">                   </t>
  </si>
  <si>
    <t xml:space="preserve">Додаток 1 до Запиту  №1541KR    </t>
  </si>
  <si>
    <t>туб</t>
  </si>
  <si>
    <r>
      <rPr>
        <b/>
        <sz val="12"/>
        <rFont val="Times New Roman"/>
        <family val="1"/>
        <charset val="204"/>
      </rPr>
      <t xml:space="preserve">Герметик акриловий SOUDAL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Об'єм :</t>
    </r>
    <r>
      <rPr>
        <sz val="12"/>
        <rFont val="Times New Roman"/>
        <family val="1"/>
        <charset val="204"/>
      </rPr>
      <t xml:space="preserve"> 280 мл</t>
    </r>
  </si>
  <si>
    <r>
      <rPr>
        <b/>
        <sz val="12"/>
        <rFont val="Times New Roman"/>
        <family val="1"/>
        <charset val="204"/>
      </rPr>
      <t xml:space="preserve">Клей для плитки Ceresit (для стін та підлоги) 25 кг
Тип: </t>
    </r>
    <r>
      <rPr>
        <sz val="12"/>
        <rFont val="Times New Roman"/>
        <family val="1"/>
        <charset val="204"/>
      </rPr>
      <t>універсальний</t>
    </r>
    <r>
      <rPr>
        <b/>
        <sz val="12"/>
        <rFont val="Times New Roman"/>
        <family val="1"/>
        <charset val="204"/>
      </rPr>
      <t xml:space="preserve">
Фасовка: </t>
    </r>
    <r>
      <rPr>
        <sz val="12"/>
        <rFont val="Times New Roman"/>
        <family val="1"/>
        <charset val="204"/>
      </rPr>
      <t xml:space="preserve">мішок 
</t>
    </r>
    <r>
      <rPr>
        <b/>
        <sz val="12"/>
        <rFont val="Times New Roman"/>
        <family val="1"/>
        <charset val="204"/>
      </rPr>
      <t>Вага:</t>
    </r>
    <r>
      <rPr>
        <sz val="12"/>
        <rFont val="Times New Roman"/>
        <family val="1"/>
        <charset val="204"/>
      </rPr>
      <t xml:space="preserve"> 25 кг
</t>
    </r>
  </si>
  <si>
    <r>
      <rPr>
        <b/>
        <sz val="12"/>
        <rFont val="Times New Roman"/>
        <family val="1"/>
        <charset val="204"/>
      </rPr>
      <t>Шпаклівка для швів КГ Knauf FUGENFULLER, 25 кг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Фасовка</t>
    </r>
    <r>
      <rPr>
        <sz val="12"/>
        <rFont val="Times New Roman"/>
        <family val="1"/>
        <charset val="204"/>
      </rPr>
      <t xml:space="preserve">: мішок 
</t>
    </r>
    <r>
      <rPr>
        <b/>
        <sz val="12"/>
        <rFont val="Times New Roman"/>
        <family val="1"/>
        <charset val="204"/>
      </rPr>
      <t xml:space="preserve">Вага: </t>
    </r>
    <r>
      <rPr>
        <sz val="12"/>
        <rFont val="Times New Roman"/>
        <family val="1"/>
        <charset val="204"/>
      </rPr>
      <t xml:space="preserve">25 кг
</t>
    </r>
  </si>
  <si>
    <r>
      <rPr>
        <b/>
        <sz val="12"/>
        <rFont val="Times New Roman"/>
        <family val="1"/>
        <charset val="204"/>
      </rPr>
      <t>Самовирівнююча стяжка Siltek FM-50, посилена.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Фасовка:</t>
    </r>
    <r>
      <rPr>
        <sz val="12"/>
        <rFont val="Times New Roman"/>
        <family val="1"/>
        <charset val="204"/>
      </rPr>
      <t xml:space="preserve"> Мішок</t>
    </r>
    <r>
      <rPr>
        <b/>
        <sz val="12"/>
        <rFont val="Times New Roman"/>
        <family val="1"/>
        <charset val="204"/>
      </rPr>
      <t xml:space="preserve">
Вага: </t>
    </r>
    <r>
      <rPr>
        <sz val="12"/>
        <rFont val="Times New Roman"/>
        <family val="1"/>
        <charset val="204"/>
      </rPr>
      <t>25 кг</t>
    </r>
    <r>
      <rPr>
        <b/>
        <sz val="12"/>
        <rFont val="Times New Roman"/>
        <family val="1"/>
        <charset val="204"/>
      </rPr>
      <t xml:space="preserve">
Категорія: с</t>
    </r>
    <r>
      <rPr>
        <sz val="12"/>
        <rFont val="Times New Roman"/>
        <family val="1"/>
        <charset val="204"/>
      </rPr>
      <t>амовирівнююча суміш</t>
    </r>
    <r>
      <rPr>
        <b/>
        <sz val="12"/>
        <rFont val="Times New Roman"/>
        <family val="1"/>
        <charset val="204"/>
      </rPr>
      <t xml:space="preserve">
Товщина шару: </t>
    </r>
    <r>
      <rPr>
        <sz val="12"/>
        <rFont val="Times New Roman"/>
        <family val="1"/>
        <charset val="204"/>
      </rPr>
      <t>2-40 мм</t>
    </r>
  </si>
  <si>
    <r>
      <rPr>
        <b/>
        <sz val="12"/>
        <rFont val="Times New Roman"/>
        <family val="1"/>
        <charset val="204"/>
      </rPr>
      <t xml:space="preserve">Фарба Siltek Facade Si&amp;Si Pro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Колір: </t>
    </r>
    <r>
      <rPr>
        <sz val="12"/>
        <rFont val="Times New Roman"/>
        <family val="1"/>
        <charset val="204"/>
      </rPr>
      <t xml:space="preserve">SC 01-131
</t>
    </r>
    <r>
      <rPr>
        <b/>
        <sz val="12"/>
        <rFont val="Times New Roman"/>
        <family val="1"/>
        <charset val="204"/>
      </rPr>
      <t xml:space="preserve">Тип фарби: </t>
    </r>
    <r>
      <rPr>
        <sz val="12"/>
        <rFont val="Times New Roman"/>
        <family val="1"/>
        <charset val="204"/>
      </rPr>
      <t xml:space="preserve">силікат-силіконова
</t>
    </r>
    <r>
      <rPr>
        <b/>
        <sz val="12"/>
        <rFont val="Times New Roman"/>
        <family val="1"/>
        <charset val="204"/>
      </rPr>
      <t>Об'єм:</t>
    </r>
    <r>
      <rPr>
        <sz val="12"/>
        <rFont val="Times New Roman"/>
        <family val="1"/>
        <charset val="204"/>
      </rPr>
      <t xml:space="preserve"> 9 л;
</t>
    </r>
    <r>
      <rPr>
        <b/>
        <sz val="12"/>
        <rFont val="Times New Roman"/>
        <family val="1"/>
        <charset val="204"/>
      </rPr>
      <t>Застосування:</t>
    </r>
    <r>
      <rPr>
        <sz val="12"/>
        <rFont val="Times New Roman"/>
        <family val="1"/>
        <charset val="204"/>
      </rPr>
      <t xml:space="preserve"> для внутрішніх та зовнішніх робіт
</t>
    </r>
  </si>
  <si>
    <t xml:space="preserve">
</t>
  </si>
  <si>
    <r>
      <rPr>
        <b/>
        <sz val="12"/>
        <rFont val="Times New Roman"/>
        <family val="1"/>
        <charset val="204"/>
      </rPr>
      <t>Ceresit CT-126, шпаклівка гіпсова старт+фініш (до 10 мм), 25 кг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Фасовка: </t>
    </r>
    <r>
      <rPr>
        <sz val="12"/>
        <rFont val="Times New Roman"/>
        <family val="1"/>
        <charset val="204"/>
      </rPr>
      <t xml:space="preserve">мішок 
</t>
    </r>
    <r>
      <rPr>
        <b/>
        <sz val="12"/>
        <rFont val="Times New Roman"/>
        <family val="1"/>
        <charset val="204"/>
      </rPr>
      <t>Застосування:</t>
    </r>
    <r>
      <rPr>
        <sz val="12"/>
        <rFont val="Times New Roman"/>
        <family val="1"/>
        <charset val="204"/>
      </rPr>
      <t xml:space="preserve"> для внутрішніх робіт
</t>
    </r>
    <r>
      <rPr>
        <b/>
        <sz val="12"/>
        <rFont val="Times New Roman"/>
        <family val="1"/>
        <charset val="204"/>
      </rPr>
      <t>Вага:</t>
    </r>
    <r>
      <rPr>
        <sz val="12"/>
        <rFont val="Times New Roman"/>
        <family val="1"/>
        <charset val="204"/>
      </rPr>
      <t xml:space="preserve"> 25 кг</t>
    </r>
  </si>
  <si>
    <r>
      <rPr>
        <b/>
        <sz val="12"/>
        <rFont val="Times New Roman"/>
        <family val="1"/>
        <charset val="204"/>
      </rPr>
      <t>Штукатурка Siltek PM-10 цементно-вапняна, 25 кг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Сфера применения:</t>
    </r>
    <r>
      <rPr>
        <sz val="12"/>
        <rFont val="Times New Roman"/>
        <family val="1"/>
        <charset val="204"/>
      </rPr>
      <t xml:space="preserve">для внутрішніх робіт
</t>
    </r>
    <r>
      <rPr>
        <b/>
        <sz val="12"/>
        <rFont val="Times New Roman"/>
        <family val="1"/>
        <charset val="204"/>
      </rPr>
      <t>Фасовка:</t>
    </r>
    <r>
      <rPr>
        <sz val="12"/>
        <rFont val="Times New Roman"/>
        <family val="1"/>
        <charset val="204"/>
      </rPr>
      <t xml:space="preserve"> мішок 
</t>
    </r>
    <r>
      <rPr>
        <b/>
        <sz val="12"/>
        <rFont val="Times New Roman"/>
        <family val="1"/>
        <charset val="204"/>
      </rPr>
      <t xml:space="preserve">Вага: </t>
    </r>
    <r>
      <rPr>
        <sz val="12"/>
        <rFont val="Times New Roman"/>
        <family val="1"/>
        <charset val="204"/>
      </rPr>
      <t xml:space="preserve">25 кг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</si>
</sst>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3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vertical="top" wrapText="1"/>
    </xf>
    <xf numFmtId="0" fontId="20" fillId="0" borderId="30" xfId="0" applyFont="1" applyBorder="1" applyAlignment="1">
      <alignment vertical="top" wrapText="1"/>
    </xf>
    <xf numFmtId="0" fontId="23" fillId="0" borderId="30" xfId="0" applyFont="1" applyBorder="1" applyAlignment="1">
      <alignment vertical="top" wrapText="1"/>
    </xf>
    <xf numFmtId="0" fontId="20" fillId="0" borderId="33" xfId="0" applyFont="1" applyBorder="1" applyAlignment="1">
      <alignment vertical="top" wrapText="1"/>
    </xf>
    <xf numFmtId="0" fontId="20" fillId="0" borderId="28" xfId="0" applyFont="1" applyBorder="1" applyAlignment="1">
      <alignment vertical="top" wrapText="1"/>
    </xf>
    <xf numFmtId="0" fontId="20" fillId="0" borderId="34" xfId="0" applyFont="1" applyBorder="1" applyAlignment="1">
      <alignment vertical="top" wrapText="1"/>
    </xf>
    <xf numFmtId="0" fontId="20" fillId="0" borderId="31" xfId="0" applyFont="1" applyBorder="1" applyAlignment="1">
      <alignment vertical="top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8" xfId="0" applyFont="1" applyBorder="1" applyAlignment="1">
      <alignment vertical="top" wrapText="1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4" fontId="12" fillId="3" borderId="29" xfId="0" applyNumberFormat="1" applyFont="1" applyFill="1" applyBorder="1" applyAlignment="1">
      <alignment horizontal="left" vertical="center" wrapText="1"/>
    </xf>
    <xf numFmtId="4" fontId="12" fillId="3" borderId="18" xfId="0" applyNumberFormat="1" applyFont="1" applyFill="1" applyBorder="1" applyAlignment="1">
      <alignment horizontal="left" vertical="center" wrapText="1"/>
    </xf>
    <xf numFmtId="4" fontId="12" fillId="3" borderId="26" xfId="0" applyNumberFormat="1" applyFont="1" applyFill="1" applyBorder="1" applyAlignment="1">
      <alignment horizontal="left" vertical="center" wrapText="1"/>
    </xf>
    <xf numFmtId="4" fontId="12" fillId="3" borderId="27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3" borderId="20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3" fillId="3" borderId="3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83"/>
  <sheetViews>
    <sheetView showGridLines="0" tabSelected="1" topLeftCell="A16" zoomScale="82" zoomScaleNormal="82" zoomScaleSheetLayoutView="78" workbookViewId="0">
      <selection activeCell="G29" sqref="G29"/>
    </sheetView>
  </sheetViews>
  <sheetFormatPr defaultColWidth="9.109375" defaultRowHeight="21" x14ac:dyDescent="0.4"/>
  <cols>
    <col min="1" max="1" width="5.33203125" style="2" customWidth="1"/>
    <col min="2" max="2" width="49.5546875" style="1" customWidth="1"/>
    <col min="3" max="3" width="50.33203125" style="1" customWidth="1"/>
    <col min="4" max="4" width="14.5546875" style="2" customWidth="1"/>
    <col min="5" max="5" width="16.109375" style="2" customWidth="1"/>
    <col min="6" max="6" width="17.33203125" style="5" customWidth="1"/>
    <col min="7" max="7" width="18.44140625" style="5" customWidth="1"/>
    <col min="8" max="8" width="20.5546875" style="5" customWidth="1"/>
    <col min="9" max="10" width="20.6640625" style="1" customWidth="1"/>
    <col min="11" max="11" width="20.109375" style="1" customWidth="1"/>
    <col min="12" max="16384" width="9.109375" style="1"/>
  </cols>
  <sheetData>
    <row r="1" spans="1:12" x14ac:dyDescent="0.4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2" x14ac:dyDescent="0.4">
      <c r="G2" s="35" t="s">
        <v>49</v>
      </c>
      <c r="H2" s="35"/>
      <c r="I2" s="103" t="s">
        <v>50</v>
      </c>
      <c r="J2" s="103"/>
      <c r="K2" s="103"/>
    </row>
    <row r="3" spans="1:12" ht="29.4" customHeight="1" x14ac:dyDescent="0.4">
      <c r="A3" s="104" t="s">
        <v>12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5" spans="1:12" ht="48" customHeight="1" thickBot="1" x14ac:dyDescent="0.45">
      <c r="A5" s="125" t="s">
        <v>48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2" ht="29.4" customHeight="1" x14ac:dyDescent="0.4">
      <c r="A6" s="76" t="s">
        <v>1</v>
      </c>
      <c r="B6" s="77"/>
      <c r="C6" s="77"/>
      <c r="D6" s="78"/>
      <c r="E6" s="109" t="s">
        <v>14</v>
      </c>
      <c r="F6" s="109"/>
      <c r="G6" s="109"/>
      <c r="H6" s="109"/>
      <c r="I6" s="109"/>
      <c r="J6" s="109"/>
      <c r="K6" s="110"/>
      <c r="L6" s="14"/>
    </row>
    <row r="7" spans="1:12" ht="31.2" customHeight="1" x14ac:dyDescent="0.4">
      <c r="A7" s="79"/>
      <c r="B7" s="80"/>
      <c r="C7" s="80"/>
      <c r="D7" s="81"/>
      <c r="E7" s="111" t="s">
        <v>15</v>
      </c>
      <c r="F7" s="111"/>
      <c r="G7" s="111"/>
      <c r="H7" s="111"/>
      <c r="I7" s="111"/>
      <c r="J7" s="111"/>
      <c r="K7" s="112"/>
      <c r="L7" s="14"/>
    </row>
    <row r="8" spans="1:12" ht="30" customHeight="1" x14ac:dyDescent="0.4">
      <c r="A8" s="82"/>
      <c r="B8" s="83"/>
      <c r="C8" s="83"/>
      <c r="D8" s="84"/>
      <c r="E8" s="111" t="s">
        <v>16</v>
      </c>
      <c r="F8" s="111"/>
      <c r="G8" s="111"/>
      <c r="H8" s="111"/>
      <c r="I8" s="111"/>
      <c r="J8" s="111"/>
      <c r="K8" s="112"/>
      <c r="L8" s="14"/>
    </row>
    <row r="9" spans="1:12" ht="46.8" customHeight="1" thickBot="1" x14ac:dyDescent="0.45">
      <c r="A9" s="85" t="s">
        <v>2</v>
      </c>
      <c r="B9" s="86"/>
      <c r="C9" s="86"/>
      <c r="D9" s="87"/>
      <c r="E9" s="113" t="s">
        <v>19</v>
      </c>
      <c r="F9" s="113"/>
      <c r="G9" s="113"/>
      <c r="H9" s="113"/>
      <c r="I9" s="113"/>
      <c r="J9" s="113"/>
      <c r="K9" s="114"/>
      <c r="L9" s="15"/>
    </row>
    <row r="10" spans="1:12" ht="53.4" customHeight="1" thickBot="1" x14ac:dyDescent="0.45">
      <c r="A10" s="116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8"/>
    </row>
    <row r="11" spans="1:12" ht="18" customHeight="1" thickBot="1" x14ac:dyDescent="0.45"/>
    <row r="12" spans="1:12" ht="20.25" customHeight="1" x14ac:dyDescent="0.4">
      <c r="A12" s="88" t="s">
        <v>0</v>
      </c>
      <c r="B12" s="91" t="s">
        <v>5</v>
      </c>
      <c r="C12" s="91"/>
      <c r="D12" s="88" t="s">
        <v>22</v>
      </c>
      <c r="E12" s="95" t="s">
        <v>23</v>
      </c>
      <c r="F12" s="119" t="s">
        <v>6</v>
      </c>
      <c r="G12" s="122" t="s">
        <v>7</v>
      </c>
      <c r="H12" s="91" t="s">
        <v>4</v>
      </c>
      <c r="I12" s="95"/>
      <c r="J12" s="94" t="s">
        <v>18</v>
      </c>
      <c r="K12" s="95"/>
    </row>
    <row r="13" spans="1:12" ht="14.4" customHeight="1" x14ac:dyDescent="0.4">
      <c r="A13" s="89"/>
      <c r="B13" s="92"/>
      <c r="C13" s="92"/>
      <c r="D13" s="89"/>
      <c r="E13" s="97"/>
      <c r="F13" s="120"/>
      <c r="G13" s="123"/>
      <c r="H13" s="92"/>
      <c r="I13" s="97"/>
      <c r="J13" s="96"/>
      <c r="K13" s="97"/>
    </row>
    <row r="14" spans="1:12" s="3" customFormat="1" ht="30.6" customHeight="1" thickBot="1" x14ac:dyDescent="0.45">
      <c r="A14" s="89"/>
      <c r="B14" s="93"/>
      <c r="C14" s="93"/>
      <c r="D14" s="89"/>
      <c r="E14" s="97"/>
      <c r="F14" s="120"/>
      <c r="G14" s="123"/>
      <c r="H14" s="92"/>
      <c r="I14" s="97"/>
      <c r="J14" s="96"/>
      <c r="K14" s="97"/>
    </row>
    <row r="15" spans="1:12" s="4" customFormat="1" ht="67.2" customHeight="1" thickBot="1" x14ac:dyDescent="0.45">
      <c r="A15" s="90"/>
      <c r="B15" s="46" t="s">
        <v>10</v>
      </c>
      <c r="C15" s="54" t="s">
        <v>38</v>
      </c>
      <c r="D15" s="90"/>
      <c r="E15" s="115"/>
      <c r="F15" s="121"/>
      <c r="G15" s="124"/>
      <c r="H15" s="45" t="s">
        <v>26</v>
      </c>
      <c r="I15" s="44" t="s">
        <v>27</v>
      </c>
      <c r="J15" s="45" t="s">
        <v>26</v>
      </c>
      <c r="K15" s="44" t="s">
        <v>27</v>
      </c>
    </row>
    <row r="16" spans="1:12" s="4" customFormat="1" ht="151.19999999999999" customHeight="1" thickBot="1" x14ac:dyDescent="0.45">
      <c r="A16" s="25">
        <v>1</v>
      </c>
      <c r="B16" s="47" t="s">
        <v>47</v>
      </c>
      <c r="C16" s="55"/>
      <c r="D16" s="36" t="s">
        <v>30</v>
      </c>
      <c r="E16" s="61">
        <v>225</v>
      </c>
      <c r="F16" s="29">
        <v>0</v>
      </c>
      <c r="G16" s="29">
        <f t="shared" ref="G16:G30" si="0">F16*E16</f>
        <v>0</v>
      </c>
      <c r="H16" s="73" t="s">
        <v>25</v>
      </c>
      <c r="I16" s="27"/>
      <c r="J16" s="70" t="s">
        <v>36</v>
      </c>
      <c r="K16" s="41"/>
    </row>
    <row r="17" spans="1:11" s="4" customFormat="1" ht="117.6" customHeight="1" thickBot="1" x14ac:dyDescent="0.45">
      <c r="A17" s="23">
        <v>2</v>
      </c>
      <c r="B17" s="48" t="s">
        <v>40</v>
      </c>
      <c r="C17" s="56"/>
      <c r="D17" s="37" t="s">
        <v>31</v>
      </c>
      <c r="E17" s="62">
        <v>500</v>
      </c>
      <c r="F17" s="29">
        <v>0</v>
      </c>
      <c r="G17" s="29">
        <f t="shared" si="0"/>
        <v>0</v>
      </c>
      <c r="H17" s="74"/>
      <c r="I17" s="27"/>
      <c r="J17" s="71"/>
      <c r="K17" s="42"/>
    </row>
    <row r="18" spans="1:11" s="4" customFormat="1" ht="60" customHeight="1" thickBot="1" x14ac:dyDescent="0.45">
      <c r="A18" s="23">
        <v>3</v>
      </c>
      <c r="B18" s="48" t="s">
        <v>41</v>
      </c>
      <c r="C18" s="56"/>
      <c r="D18" s="37" t="s">
        <v>32</v>
      </c>
      <c r="E18" s="62">
        <v>50</v>
      </c>
      <c r="F18" s="29">
        <v>0</v>
      </c>
      <c r="G18" s="29">
        <f t="shared" si="0"/>
        <v>0</v>
      </c>
      <c r="H18" s="74"/>
      <c r="I18" s="27"/>
      <c r="J18" s="71"/>
      <c r="K18" s="42"/>
    </row>
    <row r="19" spans="1:11" s="4" customFormat="1" ht="52.8" customHeight="1" thickBot="1" x14ac:dyDescent="0.45">
      <c r="A19" s="23">
        <v>4</v>
      </c>
      <c r="B19" s="48" t="s">
        <v>45</v>
      </c>
      <c r="C19" s="56"/>
      <c r="D19" s="37" t="s">
        <v>33</v>
      </c>
      <c r="E19" s="62">
        <v>50</v>
      </c>
      <c r="F19" s="29">
        <v>0</v>
      </c>
      <c r="G19" s="29">
        <f t="shared" si="0"/>
        <v>0</v>
      </c>
      <c r="H19" s="74"/>
      <c r="I19" s="27"/>
      <c r="J19" s="71"/>
      <c r="K19" s="42"/>
    </row>
    <row r="20" spans="1:11" s="4" customFormat="1" ht="54" customHeight="1" thickBot="1" x14ac:dyDescent="0.45">
      <c r="A20" s="23">
        <v>5</v>
      </c>
      <c r="B20" s="48" t="s">
        <v>43</v>
      </c>
      <c r="C20" s="56"/>
      <c r="D20" s="37" t="s">
        <v>33</v>
      </c>
      <c r="E20" s="62">
        <v>100</v>
      </c>
      <c r="F20" s="29">
        <v>0</v>
      </c>
      <c r="G20" s="29">
        <f t="shared" si="0"/>
        <v>0</v>
      </c>
      <c r="H20" s="74"/>
      <c r="I20" s="27"/>
      <c r="J20" s="71"/>
      <c r="K20" s="42"/>
    </row>
    <row r="21" spans="1:11" s="4" customFormat="1" ht="66.599999999999994" customHeight="1" thickBot="1" x14ac:dyDescent="0.45">
      <c r="A21" s="23">
        <v>6</v>
      </c>
      <c r="B21" s="48" t="s">
        <v>42</v>
      </c>
      <c r="C21" s="56"/>
      <c r="D21" s="37" t="s">
        <v>33</v>
      </c>
      <c r="E21" s="62">
        <v>50</v>
      </c>
      <c r="F21" s="29">
        <v>0</v>
      </c>
      <c r="G21" s="29">
        <f t="shared" si="0"/>
        <v>0</v>
      </c>
      <c r="H21" s="74"/>
      <c r="I21" s="27"/>
      <c r="J21" s="71"/>
      <c r="K21" s="42"/>
    </row>
    <row r="22" spans="1:11" s="4" customFormat="1" ht="113.4" customHeight="1" thickBot="1" x14ac:dyDescent="0.45">
      <c r="A22" s="23">
        <v>7</v>
      </c>
      <c r="B22" s="49" t="s">
        <v>46</v>
      </c>
      <c r="C22" s="56"/>
      <c r="D22" s="37" t="s">
        <v>33</v>
      </c>
      <c r="E22" s="62">
        <v>100</v>
      </c>
      <c r="F22" s="29">
        <v>0</v>
      </c>
      <c r="G22" s="29">
        <f t="shared" si="0"/>
        <v>0</v>
      </c>
      <c r="H22" s="74"/>
      <c r="I22" s="27"/>
      <c r="J22" s="71"/>
      <c r="K22" s="42"/>
    </row>
    <row r="23" spans="1:11" s="4" customFormat="1" ht="48" customHeight="1" thickBot="1" x14ac:dyDescent="0.45">
      <c r="A23" s="23">
        <v>8</v>
      </c>
      <c r="B23" s="48" t="s">
        <v>44</v>
      </c>
      <c r="C23" s="56"/>
      <c r="D23" s="37" t="s">
        <v>34</v>
      </c>
      <c r="E23" s="62">
        <v>30</v>
      </c>
      <c r="F23" s="29">
        <v>0</v>
      </c>
      <c r="G23" s="29">
        <f t="shared" si="0"/>
        <v>0</v>
      </c>
      <c r="H23" s="74"/>
      <c r="I23" s="27"/>
      <c r="J23" s="71"/>
      <c r="K23" s="42"/>
    </row>
    <row r="24" spans="1:11" s="4" customFormat="1" ht="96.6" customHeight="1" thickBot="1" x14ac:dyDescent="0.45">
      <c r="A24" s="26">
        <v>9</v>
      </c>
      <c r="B24" s="50" t="s">
        <v>55</v>
      </c>
      <c r="C24" s="57"/>
      <c r="D24" s="38" t="s">
        <v>30</v>
      </c>
      <c r="E24" s="63">
        <v>6500</v>
      </c>
      <c r="F24" s="30">
        <v>0</v>
      </c>
      <c r="G24" s="30">
        <f t="shared" si="0"/>
        <v>0</v>
      </c>
      <c r="H24" s="74"/>
      <c r="I24" s="27"/>
      <c r="J24" s="71"/>
      <c r="K24" s="42"/>
    </row>
    <row r="25" spans="1:11" s="4" customFormat="1" ht="90.6" customHeight="1" thickBot="1" x14ac:dyDescent="0.45">
      <c r="A25" s="33">
        <v>10</v>
      </c>
      <c r="B25" s="51" t="s">
        <v>56</v>
      </c>
      <c r="C25" s="58" t="s">
        <v>57</v>
      </c>
      <c r="D25" s="39" t="s">
        <v>31</v>
      </c>
      <c r="E25" s="64">
        <f>270</f>
        <v>270</v>
      </c>
      <c r="F25" s="34">
        <v>0</v>
      </c>
      <c r="G25" s="34">
        <f t="shared" si="0"/>
        <v>0</v>
      </c>
      <c r="H25" s="74"/>
      <c r="I25" s="27"/>
      <c r="J25" s="71"/>
      <c r="K25" s="42"/>
    </row>
    <row r="26" spans="1:11" s="4" customFormat="1" ht="77.400000000000006" customHeight="1" thickBot="1" x14ac:dyDescent="0.45">
      <c r="A26" s="31">
        <v>11</v>
      </c>
      <c r="B26" s="52" t="s">
        <v>54</v>
      </c>
      <c r="C26" s="59"/>
      <c r="D26" s="40" t="s">
        <v>30</v>
      </c>
      <c r="E26" s="65">
        <v>75</v>
      </c>
      <c r="F26" s="32">
        <v>0</v>
      </c>
      <c r="G26" s="32">
        <f t="shared" si="0"/>
        <v>0</v>
      </c>
      <c r="H26" s="74"/>
      <c r="I26" s="27"/>
      <c r="J26" s="71"/>
      <c r="K26" s="42"/>
    </row>
    <row r="27" spans="1:11" s="4" customFormat="1" ht="66.599999999999994" customHeight="1" thickBot="1" x14ac:dyDescent="0.45">
      <c r="A27" s="23">
        <v>12</v>
      </c>
      <c r="B27" s="48" t="s">
        <v>58</v>
      </c>
      <c r="C27" s="56"/>
      <c r="D27" s="37" t="s">
        <v>30</v>
      </c>
      <c r="E27" s="62">
        <v>3100</v>
      </c>
      <c r="F27" s="29">
        <v>0</v>
      </c>
      <c r="G27" s="29">
        <f t="shared" si="0"/>
        <v>0</v>
      </c>
      <c r="H27" s="74"/>
      <c r="I27" s="27"/>
      <c r="J27" s="71"/>
      <c r="K27" s="42"/>
    </row>
    <row r="28" spans="1:11" s="4" customFormat="1" ht="69" customHeight="1" thickBot="1" x14ac:dyDescent="0.45">
      <c r="A28" s="23">
        <v>13</v>
      </c>
      <c r="B28" s="48" t="s">
        <v>59</v>
      </c>
      <c r="C28" s="56"/>
      <c r="D28" s="37" t="s">
        <v>30</v>
      </c>
      <c r="E28" s="62">
        <v>12000</v>
      </c>
      <c r="F28" s="29">
        <v>0</v>
      </c>
      <c r="G28" s="29">
        <f t="shared" si="0"/>
        <v>0</v>
      </c>
      <c r="H28" s="74"/>
      <c r="I28" s="27"/>
      <c r="J28" s="71"/>
      <c r="K28" s="42"/>
    </row>
    <row r="29" spans="1:11" s="4" customFormat="1" ht="87.6" customHeight="1" thickBot="1" x14ac:dyDescent="0.45">
      <c r="A29" s="23">
        <v>14</v>
      </c>
      <c r="B29" s="48" t="s">
        <v>53</v>
      </c>
      <c r="C29" s="56"/>
      <c r="D29" s="37" t="s">
        <v>30</v>
      </c>
      <c r="E29" s="62">
        <v>4500</v>
      </c>
      <c r="F29" s="29">
        <v>0</v>
      </c>
      <c r="G29" s="29">
        <f t="shared" si="0"/>
        <v>0</v>
      </c>
      <c r="H29" s="74"/>
      <c r="I29" s="27"/>
      <c r="J29" s="71"/>
      <c r="K29" s="42"/>
    </row>
    <row r="30" spans="1:11" s="4" customFormat="1" ht="59.4" customHeight="1" thickBot="1" x14ac:dyDescent="0.45">
      <c r="A30" s="26">
        <v>15</v>
      </c>
      <c r="B30" s="53" t="s">
        <v>52</v>
      </c>
      <c r="C30" s="60"/>
      <c r="D30" s="38" t="s">
        <v>51</v>
      </c>
      <c r="E30" s="63">
        <v>50</v>
      </c>
      <c r="F30" s="29">
        <v>0</v>
      </c>
      <c r="G30" s="29">
        <f t="shared" si="0"/>
        <v>0</v>
      </c>
      <c r="H30" s="75"/>
      <c r="I30" s="28"/>
      <c r="J30" s="72"/>
      <c r="K30" s="43"/>
    </row>
    <row r="31" spans="1:11" ht="41.4" customHeight="1" thickBot="1" x14ac:dyDescent="0.45">
      <c r="A31" s="107" t="s">
        <v>28</v>
      </c>
      <c r="B31" s="108"/>
      <c r="C31" s="108"/>
      <c r="D31" s="108"/>
      <c r="E31" s="108"/>
      <c r="F31" s="66">
        <f>SUM(G16:G30)</f>
        <v>0</v>
      </c>
      <c r="G31" s="67"/>
      <c r="H31" s="67"/>
      <c r="I31" s="68"/>
      <c r="J31" s="67"/>
      <c r="K31" s="69"/>
    </row>
    <row r="32" spans="1:11" s="16" customFormat="1" ht="39" customHeight="1" x14ac:dyDescent="0.35">
      <c r="A32" s="105" t="s">
        <v>20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1:259" s="17" customFormat="1" ht="27.6" customHeight="1" x14ac:dyDescent="0.4">
      <c r="A33" s="102" t="s">
        <v>29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259" x14ac:dyDescent="0.4">
      <c r="A34" s="100" t="s">
        <v>11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259" x14ac:dyDescent="0.4">
      <c r="A35" s="100" t="s">
        <v>35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259" x14ac:dyDescent="0.4">
      <c r="A36" s="24" t="s">
        <v>17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259" x14ac:dyDescent="0.4">
      <c r="A37" s="100" t="s">
        <v>3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259" s="8" customFormat="1" ht="16.95" customHeight="1" x14ac:dyDescent="0.25">
      <c r="A38" s="101" t="s">
        <v>39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</row>
    <row r="39" spans="1:259" x14ac:dyDescent="0.4">
      <c r="A39" s="100" t="s">
        <v>21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259" ht="34.950000000000003" customHeight="1" x14ac:dyDescent="0.4">
      <c r="A40" s="99" t="s">
        <v>24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2" spans="1:259" s="8" customFormat="1" ht="13.8" x14ac:dyDescent="0.25">
      <c r="A42" s="20"/>
      <c r="B42" s="12" t="s">
        <v>8</v>
      </c>
      <c r="C42" s="11"/>
      <c r="D42" s="18"/>
      <c r="E42" s="19"/>
      <c r="F42" s="9"/>
      <c r="G42" s="9"/>
      <c r="H42" s="9"/>
      <c r="I42" s="9"/>
      <c r="J42" s="9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</row>
    <row r="43" spans="1:259" s="8" customFormat="1" ht="15.6" x14ac:dyDescent="0.25">
      <c r="A43" s="21"/>
      <c r="B43" s="98" t="s">
        <v>9</v>
      </c>
      <c r="C43" s="98"/>
      <c r="D43" s="20"/>
      <c r="E43" s="19"/>
      <c r="F43" s="9"/>
      <c r="G43" s="9"/>
      <c r="H43" s="9"/>
      <c r="I43" s="9"/>
      <c r="J43" s="9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</row>
    <row r="44" spans="1:259" s="8" customFormat="1" ht="13.8" x14ac:dyDescent="0.25">
      <c r="A44" s="20"/>
      <c r="B44" s="11"/>
      <c r="C44" s="11"/>
      <c r="D44" s="18"/>
      <c r="E44" s="19"/>
      <c r="F44" s="9"/>
      <c r="G44" s="9"/>
      <c r="H44" s="9"/>
      <c r="I44" s="9"/>
      <c r="J44" s="9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</row>
    <row r="45" spans="1:259" x14ac:dyDescent="0.4">
      <c r="A45" s="22" t="s">
        <v>13</v>
      </c>
      <c r="B45" s="22"/>
      <c r="C45" s="22"/>
      <c r="D45" s="22"/>
      <c r="E45" s="22"/>
      <c r="F45" s="22"/>
      <c r="G45" s="22"/>
      <c r="H45" s="13"/>
      <c r="I45" s="13"/>
      <c r="J45" s="13"/>
      <c r="K45" s="13"/>
    </row>
    <row r="46" spans="1:259" s="8" customFormat="1" ht="13.8" x14ac:dyDescent="0.25">
      <c r="A46" s="20"/>
      <c r="B46" s="10"/>
      <c r="C46" s="10"/>
      <c r="D46" s="19"/>
      <c r="E46" s="19"/>
      <c r="F46" s="9"/>
      <c r="G46" s="9"/>
      <c r="H46" s="9"/>
      <c r="I46" s="9"/>
      <c r="J46" s="9"/>
      <c r="K46" s="6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</row>
    <row r="47" spans="1:259" s="8" customFormat="1" ht="13.8" x14ac:dyDescent="0.25">
      <c r="A47" s="20"/>
      <c r="B47" s="10"/>
      <c r="C47" s="10"/>
      <c r="D47" s="19"/>
      <c r="E47" s="19"/>
      <c r="F47" s="9"/>
      <c r="G47" s="9"/>
      <c r="H47" s="9"/>
      <c r="I47" s="9"/>
      <c r="J47" s="9"/>
      <c r="K47" s="6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</row>
    <row r="48" spans="1:259" s="8" customFormat="1" ht="13.8" x14ac:dyDescent="0.25">
      <c r="A48" s="20"/>
      <c r="B48" s="10"/>
      <c r="C48" s="10"/>
      <c r="D48" s="19"/>
      <c r="E48" s="19"/>
      <c r="F48" s="9"/>
      <c r="G48" s="9"/>
      <c r="H48" s="9"/>
      <c r="I48" s="9"/>
      <c r="J48" s="9"/>
      <c r="K48" s="6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</row>
    <row r="49" spans="6:8" x14ac:dyDescent="0.4">
      <c r="F49" s="1"/>
      <c r="G49" s="1"/>
      <c r="H49" s="1"/>
    </row>
    <row r="50" spans="6:8" x14ac:dyDescent="0.4">
      <c r="F50" s="1"/>
      <c r="G50" s="1"/>
      <c r="H50" s="1"/>
    </row>
    <row r="51" spans="6:8" x14ac:dyDescent="0.4">
      <c r="F51" s="1"/>
      <c r="G51" s="1"/>
      <c r="H51" s="1"/>
    </row>
    <row r="52" spans="6:8" x14ac:dyDescent="0.4">
      <c r="F52" s="1"/>
      <c r="G52" s="1"/>
      <c r="H52" s="1"/>
    </row>
    <row r="53" spans="6:8" x14ac:dyDescent="0.4">
      <c r="F53" s="1"/>
      <c r="G53" s="1"/>
      <c r="H53" s="1"/>
    </row>
    <row r="54" spans="6:8" x14ac:dyDescent="0.4">
      <c r="F54" s="1"/>
      <c r="G54" s="1"/>
      <c r="H54" s="1"/>
    </row>
    <row r="55" spans="6:8" x14ac:dyDescent="0.4">
      <c r="F55" s="1"/>
      <c r="G55" s="1"/>
      <c r="H55" s="1"/>
    </row>
    <row r="56" spans="6:8" x14ac:dyDescent="0.4">
      <c r="F56" s="1"/>
      <c r="G56" s="1"/>
      <c r="H56" s="1"/>
    </row>
    <row r="57" spans="6:8" x14ac:dyDescent="0.4">
      <c r="F57" s="1"/>
      <c r="G57" s="1"/>
      <c r="H57" s="1"/>
    </row>
    <row r="58" spans="6:8" x14ac:dyDescent="0.4">
      <c r="F58" s="1"/>
      <c r="G58" s="1"/>
      <c r="H58" s="1"/>
    </row>
    <row r="59" spans="6:8" x14ac:dyDescent="0.4">
      <c r="F59" s="1"/>
      <c r="G59" s="1"/>
      <c r="H59" s="1"/>
    </row>
    <row r="60" spans="6:8" x14ac:dyDescent="0.4">
      <c r="F60" s="1"/>
      <c r="G60" s="1"/>
      <c r="H60" s="1"/>
    </row>
    <row r="61" spans="6:8" x14ac:dyDescent="0.4">
      <c r="F61" s="1"/>
      <c r="G61" s="1"/>
      <c r="H61" s="1"/>
    </row>
    <row r="62" spans="6:8" x14ac:dyDescent="0.4">
      <c r="F62" s="1"/>
      <c r="G62" s="1"/>
      <c r="H62" s="1"/>
    </row>
    <row r="63" spans="6:8" x14ac:dyDescent="0.4">
      <c r="F63" s="1"/>
      <c r="G63" s="1"/>
      <c r="H63" s="1"/>
    </row>
    <row r="64" spans="6:8" x14ac:dyDescent="0.4">
      <c r="F64" s="1"/>
      <c r="G64" s="1"/>
      <c r="H64" s="1"/>
    </row>
    <row r="65" spans="6:8" x14ac:dyDescent="0.4">
      <c r="F65" s="1"/>
      <c r="G65" s="1"/>
      <c r="H65" s="1"/>
    </row>
    <row r="66" spans="6:8" x14ac:dyDescent="0.4">
      <c r="F66" s="1"/>
      <c r="G66" s="1"/>
      <c r="H66" s="1"/>
    </row>
    <row r="67" spans="6:8" x14ac:dyDescent="0.4">
      <c r="F67" s="1"/>
      <c r="G67" s="1"/>
      <c r="H67" s="1"/>
    </row>
    <row r="68" spans="6:8" x14ac:dyDescent="0.4">
      <c r="F68" s="1"/>
      <c r="G68" s="1"/>
      <c r="H68" s="1"/>
    </row>
    <row r="69" spans="6:8" x14ac:dyDescent="0.4">
      <c r="F69" s="1"/>
      <c r="G69" s="1"/>
      <c r="H69" s="1"/>
    </row>
    <row r="70" spans="6:8" x14ac:dyDescent="0.4">
      <c r="F70" s="1"/>
      <c r="G70" s="1"/>
      <c r="H70" s="1"/>
    </row>
    <row r="71" spans="6:8" x14ac:dyDescent="0.4">
      <c r="F71" s="1"/>
      <c r="G71" s="1"/>
      <c r="H71" s="1"/>
    </row>
    <row r="72" spans="6:8" x14ac:dyDescent="0.4">
      <c r="F72" s="1"/>
      <c r="G72" s="1"/>
      <c r="H72" s="1"/>
    </row>
    <row r="73" spans="6:8" x14ac:dyDescent="0.4">
      <c r="F73" s="1"/>
      <c r="G73" s="1"/>
      <c r="H73" s="1"/>
    </row>
    <row r="74" spans="6:8" x14ac:dyDescent="0.4">
      <c r="F74" s="1"/>
      <c r="G74" s="1"/>
      <c r="H74" s="1"/>
    </row>
    <row r="75" spans="6:8" x14ac:dyDescent="0.4">
      <c r="F75" s="1"/>
      <c r="G75" s="1"/>
      <c r="H75" s="1"/>
    </row>
    <row r="76" spans="6:8" x14ac:dyDescent="0.4">
      <c r="F76" s="1"/>
      <c r="G76" s="1"/>
      <c r="H76" s="1"/>
    </row>
    <row r="77" spans="6:8" x14ac:dyDescent="0.4">
      <c r="F77" s="1"/>
      <c r="G77" s="1"/>
      <c r="H77" s="1"/>
    </row>
    <row r="78" spans="6:8" x14ac:dyDescent="0.4">
      <c r="F78" s="1"/>
      <c r="G78" s="1"/>
      <c r="H78" s="1"/>
    </row>
    <row r="79" spans="6:8" x14ac:dyDescent="0.4">
      <c r="F79" s="1"/>
      <c r="G79" s="1"/>
      <c r="H79" s="1"/>
    </row>
    <row r="80" spans="6:8" x14ac:dyDescent="0.4">
      <c r="F80" s="1"/>
      <c r="G80" s="1"/>
      <c r="H80" s="1"/>
    </row>
    <row r="81" spans="6:8" x14ac:dyDescent="0.4">
      <c r="F81" s="1"/>
      <c r="G81" s="1"/>
      <c r="H81" s="1"/>
    </row>
    <row r="82" spans="6:8" x14ac:dyDescent="0.4">
      <c r="F82" s="1"/>
      <c r="G82" s="1"/>
      <c r="H82" s="1"/>
    </row>
    <row r="83" spans="6:8" x14ac:dyDescent="0.4">
      <c r="F83" s="1"/>
      <c r="G83" s="1"/>
      <c r="H83" s="1"/>
    </row>
  </sheetData>
  <mergeCells count="32">
    <mergeCell ref="I2:K2"/>
    <mergeCell ref="A3:K3"/>
    <mergeCell ref="A32:K32"/>
    <mergeCell ref="A1:K1"/>
    <mergeCell ref="A31:E31"/>
    <mergeCell ref="E6:K6"/>
    <mergeCell ref="E7:K7"/>
    <mergeCell ref="E8:K8"/>
    <mergeCell ref="E9:K9"/>
    <mergeCell ref="A12:A15"/>
    <mergeCell ref="E12:E15"/>
    <mergeCell ref="A10:K10"/>
    <mergeCell ref="F12:F15"/>
    <mergeCell ref="G12:G15"/>
    <mergeCell ref="A5:K5"/>
    <mergeCell ref="B43:C43"/>
    <mergeCell ref="A40:N40"/>
    <mergeCell ref="A39:K39"/>
    <mergeCell ref="A38:K38"/>
    <mergeCell ref="A33:K33"/>
    <mergeCell ref="A37:K37"/>
    <mergeCell ref="A34:K34"/>
    <mergeCell ref="A35:K35"/>
    <mergeCell ref="F31:K31"/>
    <mergeCell ref="J16:J30"/>
    <mergeCell ref="H16:H30"/>
    <mergeCell ref="A6:D8"/>
    <mergeCell ref="A9:D9"/>
    <mergeCell ref="D12:D15"/>
    <mergeCell ref="B12:C14"/>
    <mergeCell ref="J12:K14"/>
    <mergeCell ref="H12:I14"/>
  </mergeCells>
  <phoneticPr fontId="11" type="noConversion"/>
  <pageMargins left="0.11811023622047245" right="0.11811023622047245" top="0" bottom="0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E02F-0834-4E0F-A7C3-8C27AF0768B3}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Додаток_1</vt:lpstr>
      <vt:lpstr>Аркуш1</vt:lpstr>
      <vt:lpstr>Додаток_1!Область_друку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2024-11-20T13:09:37Z</dcterms:modified>
</cp:coreProperties>
</file>