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145" documentId="13_ncr:1_{E61B6D90-791F-4464-B501-4E49F6C5C490}" xr6:coauthVersionLast="47" xr6:coauthVersionMax="47" xr10:uidLastSave="{F9DCAB4C-A83E-4FE1-9F50-8C0D5C7E4F02}"/>
  <bookViews>
    <workbookView xWindow="28680" yWindow="-120" windowWidth="29040" windowHeight="15720" activeTab="1" xr2:uid="{00000000-000D-0000-FFFF-FFFF00000000}"/>
  </bookViews>
  <sheets>
    <sheet name="Додаток_1" sheetId="6" r:id="rId1"/>
    <sheet name="Додаток 2. Розподіл" sheetId="9" r:id="rId2"/>
  </sheets>
  <definedNames>
    <definedName name="_xlnm.Print_Area" localSheetId="0">Додаток_1!$A$1:$I$40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9" l="1"/>
  <c r="B9" i="9" s="1"/>
  <c r="B10" i="9" s="1"/>
  <c r="B11" i="9" s="1"/>
  <c r="B12" i="9" s="1"/>
  <c r="G15" i="6" l="1"/>
  <c r="G24" i="6" l="1"/>
  <c r="G23" i="6"/>
  <c r="G22" i="6"/>
  <c r="G21" i="6"/>
  <c r="G20" i="6"/>
  <c r="G19" i="6"/>
  <c r="G18" i="6"/>
  <c r="G17" i="6"/>
  <c r="G16" i="6"/>
  <c r="F25" i="6" l="1"/>
</calcChain>
</file>

<file path=xl/sharedStrings.xml><?xml version="1.0" encoding="utf-8"?>
<sst xmlns="http://schemas.openxmlformats.org/spreadsheetml/2006/main" count="67" uniqueCount="55">
  <si>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</si>
  <si>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</si>
  <si>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</si>
  <si>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</si>
  <si>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</si>
  <si>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</si>
  <si>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</si>
  <si>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</si>
  <si>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</si>
  <si>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</si>
  <si>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</si>
  <si>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</si>
  <si>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Умови оплати, % передплати /післяплати</t>
  </si>
  <si>
    <r>
      <t>Термін поставки товару,</t>
    </r>
    <r>
      <rPr>
        <b/>
        <i/>
        <sz val="12"/>
        <color rgb="FFFF0000"/>
        <rFont val="Times New Roman"/>
        <family val="1"/>
        <charset val="204"/>
      </rPr>
      <t xml:space="preserve"> </t>
    </r>
    <r>
      <rPr>
        <b/>
        <sz val="12"/>
        <color theme="1"/>
        <rFont val="Times New Roman"/>
        <family val="1"/>
        <charset val="204"/>
      </rPr>
      <t xml:space="preserve"> календарних днів</t>
    </r>
  </si>
  <si>
    <t>Запит**</t>
  </si>
  <si>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 обов'язково</t>
    </r>
    <r>
      <rPr>
        <i/>
        <sz val="11"/>
        <color theme="1"/>
        <rFont val="Times New Roman"/>
        <family val="1"/>
        <charset val="204"/>
      </rPr>
      <t>)</t>
    </r>
  </si>
  <si>
    <t>Пропозиція</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</si>
  <si>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</si>
  <si>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</si>
  <si>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</si>
  <si>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</si>
  <si>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</si>
  <si>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</si>
  <si>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</si>
  <si>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</si>
  <si>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Учасники повинні надсилати цінові пропозиції з підписом і печаткою</t>
    </r>
    <r>
      <rPr>
        <b/>
        <i/>
        <sz val="11"/>
        <color theme="1"/>
        <rFont val="Times New Roman"/>
        <family val="1"/>
        <charset val="204"/>
      </rPr>
      <t xml:space="preserve"> (за наявності)</t>
    </r>
  </si>
  <si>
    <t>Додаток №1 до Запиту</t>
  </si>
  <si>
    <r>
      <t>(Назва Учасника),</t>
    </r>
    <r>
      <rPr>
        <sz val="11"/>
        <color theme="1"/>
        <rFont val="Times New Roman"/>
        <family val="1"/>
        <charset val="204"/>
      </rPr>
      <t xml:space="preserve"> надає свою пропозицію щодо участі у закупівлі</t>
    </r>
    <r>
      <rPr>
        <sz val="11"/>
        <rFont val="Times New Roman"/>
        <family val="1"/>
        <charset val="204"/>
      </rPr>
      <t xml:space="preserve"> загальнобудівельних матеріалів в рамках ремонтних робіт для потреб Товариства Червоного Хреста України. </t>
    </r>
    <r>
      <rPr>
        <sz val="11"/>
        <color rgb="FFFF0000"/>
        <rFont val="Times New Roman"/>
        <family val="1"/>
        <charset val="204"/>
      </rPr>
      <t xml:space="preserve">   </t>
    </r>
  </si>
  <si>
    <t>Од.виміру</t>
  </si>
  <si>
    <t>кг</t>
  </si>
  <si>
    <t>шт</t>
  </si>
  <si>
    <t xml:space="preserve"> ** Закупівля відбувається одним лотом. </t>
  </si>
  <si>
    <r>
      <t xml:space="preserve">Ми погоджуємось, що всі витрати, пов’язані з </t>
    </r>
    <r>
      <rPr>
        <sz val="11"/>
        <rFont val="Times New Roman"/>
        <family val="1"/>
        <charset val="204"/>
      </rPr>
      <t>доставкою товару: доставка, розвантаження, перенос та складування на складах вручну (перший поверх, до 100 метрів від місця розвантаження), прибирання сміття, відновлення пошкоджених в процесі розвантаження, переносу та складування поверхонь  здійснюють</t>
    </r>
    <r>
      <rPr>
        <sz val="11"/>
        <color theme="1"/>
        <rFont val="Times New Roman"/>
        <family val="1"/>
        <charset val="204"/>
      </rPr>
      <t>ся за рахунок Постачальника відповідно до розподілу, вказаного у Додатку №2 до Запиту.</t>
    </r>
  </si>
  <si>
    <t>Ми погоджуємося та ознайомлені з умовами типового Договору  ТЧХУ (Додаток №3 до Запиту).</t>
  </si>
  <si>
    <r>
      <t xml:space="preserve">Baumit NivelloDuo, наливна підлога (2-20 мм) (або аналог)
</t>
    </r>
    <r>
      <rPr>
        <i/>
        <sz val="14"/>
        <rFont val="Times New Roman"/>
        <family val="1"/>
        <charset val="204"/>
      </rPr>
      <t>Основа: цементна;
Витрата: 1,5 кг на кв. м при товщині 1 мм;
Cфера застосування: для внутрішніх робіт;
Nовщина шару нанесення: 2-20 мм;
Nип: для холодної підлоги, для теплої підлоги;</t>
    </r>
  </si>
  <si>
    <r>
      <t xml:space="preserve">Гіпсокартон вологостійкий Plato Aquastop / Vlagastop (стіновий), 12.5*1200*2000 мм (або аналог)
</t>
    </r>
    <r>
      <rPr>
        <i/>
        <sz val="14"/>
        <rFont val="Times New Roman"/>
        <family val="1"/>
        <charset val="204"/>
      </rPr>
      <t>Ширина: 1 200 мм
Ваг: 18.72 кг
Вологостійкість: Так
Довжина: 2 000 мм
Країна виробник: Україна
Площа листа: 2.4 м²
Показник вогнестійкості: Г 1
Призначення: Для стін, Перегородок, Коробів
Тип гіпсокартону: Вологостійкий
Товщина: 12.5 мм
Вид гіпсокартону: Стіновий</t>
    </r>
  </si>
  <si>
    <r>
      <t xml:space="preserve">Гідроізоляційна суміш Sika Двокомпонентна, цементна SIKATOP®-157 FLEX, 20 кг (або аналог)
</t>
    </r>
    <r>
      <rPr>
        <i/>
        <sz val="14"/>
        <rFont val="Times New Roman"/>
        <family val="1"/>
        <charset val="204"/>
      </rPr>
      <t xml:space="preserve">Гідроізоляція ванних кімнат, душових, вологих приміщень, тераси, балкони та басейни, покриття старої керамічної плитки, на цементному клеї
Еластична гідроізоляція стін та підлоги 
Внутрішня гідроізоляція стін підвалу та підлоги, що піддаються від’ємному тиску води
Еластичний захист бетонних конструкцій від впливу солей для відтаюванняУпаковка: Компонент А (рідина) 5 кг Компонент В (порошок) 15 кг.
Розхід: ~1,7 кг/м2/мм </t>
    </r>
  </si>
  <si>
    <r>
      <t xml:space="preserve">Розчин цементний SCHONOX PL PLUS Bg 25 кг (483238) (або аналог)
</t>
    </r>
    <r>
      <rPr>
        <i/>
        <sz val="14"/>
        <rFont val="Times New Roman"/>
        <family val="1"/>
        <charset val="204"/>
      </rPr>
      <t>водонепроникний; морозостійкий; готовність до піших навантажень: прибл. 2 години; готовність до наступних покриттів:
– прибл. 2 години для укладання керамічних покриттів
– прибл. 24 години для укладання натурального та штучного каменю
температура нанесення: не нижче +5 °С
витрата матеріалу: прибл. 1,4 кг/м2/мм
товщина шару від 3 до 30 мм без заповнювачів</t>
    </r>
  </si>
  <si>
    <t>№п/н</t>
  </si>
  <si>
    <t>Товариство Червоного Хреста України</t>
  </si>
  <si>
    <t>Baumit NivelloDuo, наливна підлога (2-20 мм), 9000 кг</t>
  </si>
  <si>
    <t>Розчин цементний SCHONOX PL PLUS Bg 25 кг (483238), 3000 кг</t>
  </si>
  <si>
    <t>Гідроізоляційна суміш Sika Двокомпонентна, цементна SIKATOP®-157 FLEX, 20 шт</t>
  </si>
  <si>
    <t xml:space="preserve">Додаток №2 до Запиту                                                     </t>
  </si>
  <si>
    <t xml:space="preserve">Розподіл продукції                                                                                                                                                        </t>
  </si>
  <si>
    <t xml:space="preserve">Назва організації           </t>
  </si>
  <si>
    <t xml:space="preserve">Назва ТМЦ, кількість                             </t>
  </si>
  <si>
    <t>м. Київ</t>
  </si>
  <si>
    <t>м. Дніпро</t>
  </si>
  <si>
    <t>Населенний пункт/місто</t>
  </si>
  <si>
    <t>Baumit NivelloDuo, наливна підлога (2-20 мм), 2000 кг</t>
  </si>
  <si>
    <t>Гіпсокартон вологостійкий Plato Aquastop / Vlagastop (стіновий), 12.5*1200*2000 мм, 300 шт</t>
  </si>
  <si>
    <t>Гіпсокартон вологостійкий Plato Aquastop / Vlagastop (стіновий), 12.5*1200*2000 мм, 200 шт</t>
  </si>
  <si>
    <t>Вартість пропозиції учасника включає доставку, розвантаження, перенос та складування на складах вручну (перший поверх, до 100 метрів від місця розвантаження), прибирання сміття, відновлення пошкоджених в процесі розвантаження, переносу та складування поверхонь за адресами відповідно до розподілу, вказаного у Додатку №2 до Запиту.
Всі бренди наведені у даній специфікації є прикладами функціональних та якісних характеристик, Учасник може запропонувати аналоги з характеристиками не нижче. У випадку пропозиції аналогу, учасник має надати порівняльну таблицю аналогів з порівнянням основних характеристик.
Товари, що поставляються, повинні відповідати вимогам, що до них пред'являються. Допускаються більші технічні та функціональні можливості, але не менші.</t>
  </si>
  <si>
    <t>Ми погоджуємось зафіксувати цінову пропозицію протягом 90 календарних днів з моменту подачі.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</si>
</sst>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i/>
      <u/>
      <sz val="11"/>
      <color theme="1"/>
      <name val="Times New Roman"/>
      <family val="1"/>
      <charset val="204"/>
    </font>
    <font>
      <sz val="11"/>
      <color rgb="FFFF0000"/>
      <name val="Times New Roman"/>
      <family val="1"/>
      <charset val="204"/>
    </font>
    <font>
      <b/>
      <sz val="11"/>
      <color theme="1"/>
      <name val="Times New Roman"/>
      <family val="1"/>
      <charset val="204"/>
    </font>
    <font>
      <b/>
      <i/>
      <sz val="12"/>
      <color rgb="FFFF0000"/>
      <name val="Times New Roman"/>
      <family val="1"/>
      <charset val="204"/>
    </font>
    <font>
      <b/>
      <sz val="11"/>
      <color theme="1"/>
      <name val="Calibri"/>
      <family val="2"/>
      <charset val="204"/>
      <scheme val="minor"/>
    </font>
    <font>
      <sz val="11"/>
      <color rgb="FF000000"/>
      <name val="Century Gothic"/>
      <family val="2"/>
      <charset val="204"/>
    </font>
    <font>
      <b/>
      <i/>
      <sz val="14"/>
      <name val="Times New Roman"/>
      <family val="1"/>
      <charset val="204"/>
    </font>
    <font>
      <i/>
      <sz val="14"/>
      <name val="Times New Roman"/>
      <family val="1"/>
      <charset val="204"/>
    </font>
    <font>
      <b/>
      <i/>
      <sz val="11"/>
      <color rgb="FF000000"/>
      <name val="Times New Roman"/>
      <family val="1"/>
      <charset val="204"/>
    </font>
    <font>
      <sz val="12"/>
      <name val="Times New Roman"/>
      <family val="1"/>
      <charset val="204"/>
    </font>
    <font>
      <b/>
      <sz val="14"/>
      <color theme="1"/>
      <name val="Times New Roman"/>
      <family val="1"/>
      <charset val="204"/>
    </font>
    <font>
      <b/>
      <sz val="11"/>
      <color indexed="8"/>
      <name val="Times New Roman"/>
      <family val="1"/>
      <charset val="204"/>
    </font>
    <font>
      <b/>
      <sz val="11"/>
      <name val="Times New Roman"/>
      <family val="1"/>
      <charset val="204"/>
    </font>
    <font>
      <sz val="11"/>
      <color indexed="8"/>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1" fillId="0" borderId="0"/>
  </cellStyleXfs>
  <cellXfs count="10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8" fillId="0" borderId="0" xfId="0" applyFont="1" applyAlignment="1">
      <alignment horizontal="left" vertical="center"/>
    </xf>
    <xf numFmtId="0" fontId="6" fillId="0" borderId="7" xfId="0" applyFont="1" applyBorder="1" applyAlignment="1">
      <alignment vertical="center" wrapText="1"/>
    </xf>
    <xf numFmtId="0" fontId="4"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4" fontId="3" fillId="3" borderId="32" xfId="0" applyNumberFormat="1" applyFont="1" applyFill="1" applyBorder="1" applyAlignment="1">
      <alignment vertical="center" wrapText="1"/>
    </xf>
    <xf numFmtId="4" fontId="3" fillId="3" borderId="33" xfId="0" applyNumberFormat="1" applyFont="1" applyFill="1" applyBorder="1" applyAlignment="1">
      <alignment vertical="center" wrapText="1"/>
    </xf>
    <xf numFmtId="0" fontId="4" fillId="3" borderId="27" xfId="0" applyFont="1" applyFill="1" applyBorder="1" applyAlignment="1">
      <alignment horizontal="center" vertical="center" wrapText="1"/>
    </xf>
    <xf numFmtId="0" fontId="5" fillId="0" borderId="35" xfId="0" applyFont="1" applyBorder="1" applyAlignment="1">
      <alignment wrapText="1"/>
    </xf>
    <xf numFmtId="0" fontId="5" fillId="0" borderId="8" xfId="0" applyFont="1" applyBorder="1" applyAlignment="1">
      <alignment wrapText="1"/>
    </xf>
    <xf numFmtId="4" fontId="13" fillId="0" borderId="3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1" fontId="13" fillId="0" borderId="39" xfId="0" applyNumberFormat="1" applyFont="1" applyBorder="1" applyAlignment="1">
      <alignment horizontal="center" vertical="center" wrapText="1"/>
    </xf>
    <xf numFmtId="4" fontId="13" fillId="0" borderId="8"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6" fillId="0" borderId="41" xfId="0" applyFont="1" applyBorder="1" applyAlignment="1">
      <alignment horizontal="center" vertical="center" wrapText="1"/>
    </xf>
    <xf numFmtId="4" fontId="13" fillId="0" borderId="5" xfId="0" applyNumberFormat="1" applyFont="1" applyBorder="1" applyAlignment="1">
      <alignment horizontal="center" vertical="center" wrapText="1"/>
    </xf>
    <xf numFmtId="0" fontId="18"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7" fillId="0" borderId="0" xfId="0" applyFont="1" applyAlignment="1">
      <alignment horizontal="left" vertical="center" wrapText="1"/>
    </xf>
    <xf numFmtId="0" fontId="22" fillId="0" borderId="40" xfId="1" applyFont="1" applyBorder="1" applyAlignment="1">
      <alignment horizontal="left" vertical="top" wrapText="1"/>
    </xf>
    <xf numFmtId="0" fontId="8" fillId="0" borderId="40" xfId="0" applyFont="1" applyBorder="1" applyAlignment="1">
      <alignment horizontal="center" vertical="center"/>
    </xf>
    <xf numFmtId="3" fontId="24" fillId="0" borderId="26" xfId="0" applyNumberFormat="1" applyFont="1" applyBorder="1" applyAlignment="1">
      <alignment horizontal="center" vertical="center" wrapText="1"/>
    </xf>
    <xf numFmtId="0" fontId="25" fillId="0" borderId="0" xfId="0" applyFont="1" applyAlignment="1">
      <alignment horizontal="center" vertical="center"/>
    </xf>
    <xf numFmtId="0" fontId="27" fillId="4" borderId="40"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0" fillId="0" borderId="40" xfId="0" applyFont="1" applyBorder="1" applyAlignment="1">
      <alignment horizontal="left" vertical="center" wrapText="1"/>
    </xf>
    <xf numFmtId="0" fontId="29" fillId="0" borderId="40" xfId="0" applyFont="1" applyBorder="1" applyAlignment="1">
      <alignment horizontal="center" vertical="center" wrapText="1"/>
    </xf>
    <xf numFmtId="0" fontId="27" fillId="0" borderId="0" xfId="0" applyFont="1" applyAlignment="1">
      <alignment horizontal="center" vertical="center" wrapText="1"/>
    </xf>
    <xf numFmtId="0" fontId="20" fillId="0" borderId="0" xfId="0" applyFont="1" applyAlignment="1">
      <alignment horizontal="right" wrapText="1"/>
    </xf>
    <xf numFmtId="0" fontId="7" fillId="0" borderId="0" xfId="0" applyFont="1" applyAlignment="1">
      <alignment horizontal="left" vertical="center"/>
    </xf>
    <xf numFmtId="0" fontId="9" fillId="0" borderId="0" xfId="0" applyFont="1" applyAlignment="1">
      <alignment horizontal="left" vertical="center"/>
    </xf>
    <xf numFmtId="0" fontId="6"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4" fontId="3" fillId="0" borderId="34"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42" xfId="0" applyNumberFormat="1" applyFont="1" applyBorder="1" applyAlignment="1">
      <alignment horizontal="center" vertical="center" wrapText="1"/>
    </xf>
    <xf numFmtId="4" fontId="3" fillId="0" borderId="43" xfId="0" applyNumberFormat="1" applyFont="1" applyBorder="1" applyAlignment="1">
      <alignment horizontal="center" vertical="center" wrapText="1"/>
    </xf>
    <xf numFmtId="4" fontId="3" fillId="0" borderId="44" xfId="0" applyNumberFormat="1" applyFont="1" applyBorder="1" applyAlignment="1">
      <alignment horizontal="center" vertical="center" wrapText="1"/>
    </xf>
    <xf numFmtId="4" fontId="3" fillId="0" borderId="45"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6" fillId="0" borderId="34" xfId="0" applyFont="1" applyBorder="1" applyAlignment="1">
      <alignment horizontal="lef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 fillId="0" borderId="0" xfId="0" applyFont="1" applyAlignment="1">
      <alignment horizontal="right"/>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4" fontId="13" fillId="3" borderId="31" xfId="0" applyNumberFormat="1" applyFont="1" applyFill="1" applyBorder="1" applyAlignment="1">
      <alignment horizontal="center" vertical="center" wrapText="1"/>
    </xf>
    <xf numFmtId="4" fontId="13" fillId="3" borderId="30" xfId="0" applyNumberFormat="1" applyFont="1" applyFill="1" applyBorder="1" applyAlignment="1">
      <alignment horizontal="center" vertical="center" wrapText="1"/>
    </xf>
    <xf numFmtId="0" fontId="15" fillId="0" borderId="0" xfId="0" applyFont="1" applyAlignment="1">
      <alignment horizontal="center"/>
    </xf>
    <xf numFmtId="0" fontId="3" fillId="3" borderId="28"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30" xfId="0" applyFont="1" applyFill="1" applyBorder="1" applyAlignment="1">
      <alignment horizontal="right" vertical="center"/>
    </xf>
    <xf numFmtId="0" fontId="6" fillId="0" borderId="40" xfId="0" applyFont="1" applyBorder="1" applyAlignment="1">
      <alignment horizontal="center" vertical="top" wrapText="1"/>
    </xf>
    <xf numFmtId="0" fontId="6"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8" xfId="0" applyFont="1" applyBorder="1" applyAlignment="1">
      <alignment horizontal="center" vertical="center" wrapText="1"/>
    </xf>
    <xf numFmtId="0" fontId="26" fillId="0" borderId="0" xfId="0" applyFont="1" applyAlignment="1">
      <alignment horizontal="center" wrapText="1"/>
    </xf>
  </cellXfs>
  <cellStyles count="2">
    <cellStyle name="Звичайний" xfId="0" builtinId="0"/>
    <cellStyle name="Обычный 4" xfId="1" xr:uid="{AD801B00-2DF7-44C9-B83B-56EA10D7D864}"/>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W78"/>
  <sheetViews>
    <sheetView showGridLines="0" topLeftCell="A18" zoomScale="90" zoomScaleNormal="90" zoomScaleSheetLayoutView="80" workbookViewId="0">
      <selection activeCell="A34" sqref="A34:I34"/>
    </sheetView>
  </sheetViews>
  <sheetFormatPr defaultColWidth="9.109375" defaultRowHeight="21" x14ac:dyDescent="0.4"/>
  <cols>
    <col min="1" max="1" width="5.33203125" style="2" customWidth="1"/>
    <col min="2" max="2" width="80" style="1" customWidth="1"/>
    <col min="3" max="3" width="64.33203125" style="1" customWidth="1"/>
    <col min="4" max="4" width="13" style="1" customWidth="1"/>
    <col min="5" max="5" width="13.109375" style="1" customWidth="1"/>
    <col min="6" max="6" width="17.33203125" style="5" customWidth="1"/>
    <col min="7" max="7" width="18.44140625" style="5" customWidth="1"/>
    <col min="8" max="8" width="20.6640625" style="1" customWidth="1"/>
    <col min="9" max="9" width="25.33203125" style="1" customWidth="1"/>
    <col min="10" max="16384" width="9.109375" style="1"/>
  </cols>
  <sheetData>
    <row r="1" spans="1:10" x14ac:dyDescent="0.4">
      <c r="H1" s="86" t="s">
        <v>26</v>
      </c>
      <c r="I1" s="86"/>
    </row>
    <row r="2" spans="1:10" x14ac:dyDescent="0.4">
      <c r="B2" s="98" t="s">
        <v>0</v>
      </c>
      <c r="C2" s="98"/>
      <c r="D2" s="98"/>
      <c r="E2" s="98"/>
      <c r="F2" s="98"/>
      <c r="G2" s="98"/>
      <c r="H2" s="98"/>
      <c r="I2" s="98"/>
    </row>
    <row r="4" spans="1:10" ht="29.25" customHeight="1" x14ac:dyDescent="0.4">
      <c r="A4" s="55" t="s">
        <v>27</v>
      </c>
      <c r="B4" s="55"/>
      <c r="C4" s="55"/>
      <c r="D4" s="55"/>
      <c r="E4" s="55"/>
      <c r="F4" s="55"/>
      <c r="G4" s="55"/>
      <c r="H4" s="55"/>
      <c r="I4" s="16"/>
    </row>
    <row r="5" spans="1:10" ht="20.25" customHeight="1" x14ac:dyDescent="0.4">
      <c r="A5" s="56" t="s">
        <v>1</v>
      </c>
      <c r="B5" s="57"/>
      <c r="C5" s="58"/>
      <c r="D5" s="102" t="s">
        <v>2</v>
      </c>
      <c r="E5" s="102"/>
      <c r="F5" s="102"/>
      <c r="G5" s="102"/>
      <c r="H5" s="102"/>
      <c r="I5" s="102"/>
      <c r="J5" s="39"/>
    </row>
    <row r="6" spans="1:10" ht="20.25" customHeight="1" x14ac:dyDescent="0.4">
      <c r="A6" s="59"/>
      <c r="B6" s="60"/>
      <c r="C6" s="61"/>
      <c r="D6" s="102" t="s">
        <v>3</v>
      </c>
      <c r="E6" s="102"/>
      <c r="F6" s="102"/>
      <c r="G6" s="102"/>
      <c r="H6" s="102"/>
      <c r="I6" s="102"/>
      <c r="J6" s="39"/>
    </row>
    <row r="7" spans="1:10" ht="29.4" customHeight="1" x14ac:dyDescent="0.4">
      <c r="A7" s="62"/>
      <c r="B7" s="63"/>
      <c r="C7" s="64"/>
      <c r="D7" s="102" t="s">
        <v>4</v>
      </c>
      <c r="E7" s="102"/>
      <c r="F7" s="102"/>
      <c r="G7" s="102"/>
      <c r="H7" s="102"/>
      <c r="I7" s="102"/>
      <c r="J7" s="39"/>
    </row>
    <row r="8" spans="1:10" ht="49.95" customHeight="1" x14ac:dyDescent="0.4">
      <c r="A8" s="65" t="s">
        <v>5</v>
      </c>
      <c r="B8" s="66"/>
      <c r="C8" s="67"/>
      <c r="D8" s="103" t="s">
        <v>6</v>
      </c>
      <c r="E8" s="103"/>
      <c r="F8" s="103"/>
      <c r="G8" s="103"/>
      <c r="H8" s="103"/>
      <c r="I8" s="103"/>
      <c r="J8" s="40"/>
    </row>
    <row r="9" spans="1:10" ht="83.4" customHeight="1" x14ac:dyDescent="0.4">
      <c r="A9" s="68" t="s">
        <v>53</v>
      </c>
      <c r="B9" s="68"/>
      <c r="C9" s="68"/>
      <c r="D9" s="68"/>
      <c r="E9" s="68"/>
      <c r="F9" s="68"/>
      <c r="G9" s="68"/>
      <c r="H9" s="68"/>
      <c r="I9" s="68"/>
    </row>
    <row r="10" spans="1:10" ht="12" customHeight="1" thickBot="1" x14ac:dyDescent="0.45">
      <c r="A10" s="1"/>
    </row>
    <row r="11" spans="1:10" ht="20.25" customHeight="1" x14ac:dyDescent="0.4">
      <c r="A11" s="87" t="s">
        <v>7</v>
      </c>
      <c r="B11" s="90" t="s">
        <v>8</v>
      </c>
      <c r="C11" s="91"/>
      <c r="D11" s="104" t="s">
        <v>28</v>
      </c>
      <c r="E11" s="81" t="s">
        <v>9</v>
      </c>
      <c r="F11" s="72" t="s">
        <v>10</v>
      </c>
      <c r="G11" s="75" t="s">
        <v>11</v>
      </c>
      <c r="H11" s="69" t="s">
        <v>12</v>
      </c>
      <c r="I11" s="69" t="s">
        <v>13</v>
      </c>
    </row>
    <row r="12" spans="1:10" x14ac:dyDescent="0.4">
      <c r="A12" s="88"/>
      <c r="B12" s="92"/>
      <c r="C12" s="93"/>
      <c r="D12" s="105"/>
      <c r="E12" s="82"/>
      <c r="F12" s="73"/>
      <c r="G12" s="76"/>
      <c r="H12" s="70"/>
      <c r="I12" s="70"/>
    </row>
    <row r="13" spans="1:10" s="3" customFormat="1" ht="24" customHeight="1" x14ac:dyDescent="0.4">
      <c r="A13" s="88"/>
      <c r="B13" s="94"/>
      <c r="C13" s="95"/>
      <c r="D13" s="105"/>
      <c r="E13" s="82"/>
      <c r="F13" s="73"/>
      <c r="G13" s="76"/>
      <c r="H13" s="71"/>
      <c r="I13" s="71"/>
    </row>
    <row r="14" spans="1:10" s="4" customFormat="1" ht="43.95" customHeight="1" thickBot="1" x14ac:dyDescent="0.45">
      <c r="A14" s="89"/>
      <c r="B14" s="17" t="s">
        <v>14</v>
      </c>
      <c r="C14" s="25" t="s">
        <v>15</v>
      </c>
      <c r="D14" s="106"/>
      <c r="E14" s="83"/>
      <c r="F14" s="74"/>
      <c r="G14" s="77"/>
      <c r="H14" s="36" t="s">
        <v>16</v>
      </c>
      <c r="I14" s="18" t="s">
        <v>16</v>
      </c>
    </row>
    <row r="15" spans="1:10" s="4" customFormat="1" ht="115.8" customHeight="1" x14ac:dyDescent="0.4">
      <c r="A15" s="19">
        <v>1</v>
      </c>
      <c r="B15" s="42" t="s">
        <v>34</v>
      </c>
      <c r="C15" s="26"/>
      <c r="D15" s="43" t="s">
        <v>29</v>
      </c>
      <c r="E15" s="44">
        <v>12000</v>
      </c>
      <c r="F15" s="28"/>
      <c r="G15" s="37">
        <f>E15*F15</f>
        <v>0</v>
      </c>
      <c r="H15" s="20"/>
      <c r="I15" s="20"/>
    </row>
    <row r="16" spans="1:10" s="4" customFormat="1" ht="239.4" customHeight="1" x14ac:dyDescent="0.4">
      <c r="A16" s="21">
        <v>2</v>
      </c>
      <c r="B16" s="42" t="s">
        <v>35</v>
      </c>
      <c r="C16" s="27"/>
      <c r="D16" s="43" t="s">
        <v>30</v>
      </c>
      <c r="E16" s="44">
        <v>500</v>
      </c>
      <c r="F16" s="29"/>
      <c r="G16" s="31">
        <f t="shared" ref="G16:G24" si="0">E16*F16</f>
        <v>0</v>
      </c>
      <c r="H16" s="22"/>
      <c r="I16" s="22"/>
    </row>
    <row r="17" spans="1:10" s="4" customFormat="1" ht="208.2" customHeight="1" x14ac:dyDescent="0.4">
      <c r="A17" s="21">
        <v>3</v>
      </c>
      <c r="B17" s="42" t="s">
        <v>37</v>
      </c>
      <c r="C17" s="27"/>
      <c r="D17" s="43" t="s">
        <v>29</v>
      </c>
      <c r="E17" s="44">
        <v>2000</v>
      </c>
      <c r="F17" s="29"/>
      <c r="G17" s="31">
        <f t="shared" si="0"/>
        <v>0</v>
      </c>
      <c r="H17" s="22"/>
      <c r="I17" s="22"/>
    </row>
    <row r="18" spans="1:10" s="4" customFormat="1" ht="223.2" customHeight="1" thickBot="1" x14ac:dyDescent="0.45">
      <c r="A18" s="21">
        <v>4</v>
      </c>
      <c r="B18" s="42" t="s">
        <v>36</v>
      </c>
      <c r="C18" s="27"/>
      <c r="D18" s="43" t="s">
        <v>30</v>
      </c>
      <c r="E18" s="44">
        <v>20</v>
      </c>
      <c r="F18" s="29"/>
      <c r="G18" s="31">
        <f t="shared" si="0"/>
        <v>0</v>
      </c>
      <c r="H18" s="22"/>
      <c r="I18" s="22"/>
    </row>
    <row r="19" spans="1:10" s="4" customFormat="1" hidden="1" x14ac:dyDescent="0.4">
      <c r="A19" s="21">
        <v>5</v>
      </c>
      <c r="B19" s="14"/>
      <c r="C19" s="27"/>
      <c r="D19" s="30"/>
      <c r="E19" s="22"/>
      <c r="F19" s="29"/>
      <c r="G19" s="31">
        <f t="shared" si="0"/>
        <v>0</v>
      </c>
      <c r="H19" s="22"/>
      <c r="I19" s="22"/>
    </row>
    <row r="20" spans="1:10" s="4" customFormat="1" hidden="1" x14ac:dyDescent="0.4">
      <c r="A20" s="21">
        <v>6</v>
      </c>
      <c r="B20" s="14"/>
      <c r="C20" s="27"/>
      <c r="D20" s="30"/>
      <c r="E20" s="22"/>
      <c r="F20" s="29"/>
      <c r="G20" s="31">
        <f t="shared" si="0"/>
        <v>0</v>
      </c>
      <c r="H20" s="22"/>
      <c r="I20" s="22"/>
    </row>
    <row r="21" spans="1:10" s="4" customFormat="1" hidden="1" x14ac:dyDescent="0.4">
      <c r="A21" s="21">
        <v>7</v>
      </c>
      <c r="B21" s="13"/>
      <c r="C21" s="27"/>
      <c r="D21" s="30"/>
      <c r="E21" s="22"/>
      <c r="F21" s="29"/>
      <c r="G21" s="31">
        <f t="shared" si="0"/>
        <v>0</v>
      </c>
      <c r="H21" s="22"/>
      <c r="I21" s="22"/>
    </row>
    <row r="22" spans="1:10" s="4" customFormat="1" hidden="1" x14ac:dyDescent="0.4">
      <c r="A22" s="21">
        <v>8</v>
      </c>
      <c r="B22" s="13"/>
      <c r="C22" s="27"/>
      <c r="D22" s="30"/>
      <c r="E22" s="22"/>
      <c r="F22" s="29"/>
      <c r="G22" s="31">
        <f t="shared" si="0"/>
        <v>0</v>
      </c>
      <c r="H22" s="22"/>
      <c r="I22" s="22"/>
    </row>
    <row r="23" spans="1:10" s="4" customFormat="1" hidden="1" x14ac:dyDescent="0.4">
      <c r="A23" s="21">
        <v>9</v>
      </c>
      <c r="B23" s="13"/>
      <c r="C23" s="27"/>
      <c r="D23" s="30"/>
      <c r="E23" s="22"/>
      <c r="F23" s="29"/>
      <c r="G23" s="31">
        <f t="shared" si="0"/>
        <v>0</v>
      </c>
      <c r="H23" s="22"/>
      <c r="I23" s="22"/>
    </row>
    <row r="24" spans="1:10" s="4" customFormat="1" ht="31.5" hidden="1" customHeight="1" thickBot="1" x14ac:dyDescent="0.45">
      <c r="A24" s="21">
        <v>10</v>
      </c>
      <c r="B24" s="13"/>
      <c r="C24" s="27"/>
      <c r="D24" s="30"/>
      <c r="E24" s="22"/>
      <c r="F24" s="29"/>
      <c r="G24" s="31">
        <f t="shared" si="0"/>
        <v>0</v>
      </c>
      <c r="H24" s="22"/>
      <c r="I24" s="22"/>
    </row>
    <row r="25" spans="1:10" ht="21.6" thickBot="1" x14ac:dyDescent="0.45">
      <c r="A25" s="99" t="s">
        <v>17</v>
      </c>
      <c r="B25" s="100"/>
      <c r="C25" s="100"/>
      <c r="D25" s="100"/>
      <c r="E25" s="101"/>
      <c r="F25" s="96">
        <f>SUM(G15:G24)</f>
        <v>0</v>
      </c>
      <c r="G25" s="97"/>
      <c r="H25" s="23"/>
      <c r="I25" s="24"/>
    </row>
    <row r="26" spans="1:10" x14ac:dyDescent="0.4">
      <c r="A26" s="80" t="s">
        <v>18</v>
      </c>
      <c r="B26" s="80"/>
      <c r="C26" s="80"/>
      <c r="D26" s="80"/>
      <c r="E26" s="80"/>
      <c r="F26" s="80"/>
      <c r="G26" s="80"/>
    </row>
    <row r="27" spans="1:10" x14ac:dyDescent="0.4">
      <c r="A27" s="15" t="s">
        <v>31</v>
      </c>
      <c r="B27" s="32"/>
      <c r="C27" s="32"/>
    </row>
    <row r="28" spans="1:10" ht="9" customHeight="1" x14ac:dyDescent="0.4">
      <c r="A28" s="32"/>
      <c r="B28" s="32"/>
      <c r="C28" s="32"/>
    </row>
    <row r="29" spans="1:10" x14ac:dyDescent="0.4">
      <c r="A29" s="79" t="s">
        <v>19</v>
      </c>
      <c r="B29" s="79"/>
      <c r="C29" s="79"/>
      <c r="D29" s="79"/>
      <c r="E29" s="79"/>
      <c r="F29" s="79"/>
      <c r="G29" s="79"/>
      <c r="H29" s="79"/>
      <c r="I29" s="79"/>
    </row>
    <row r="30" spans="1:10" ht="27.6" customHeight="1" x14ac:dyDescent="0.4">
      <c r="A30" s="84" t="s">
        <v>32</v>
      </c>
      <c r="B30" s="84"/>
      <c r="C30" s="84"/>
      <c r="D30" s="84"/>
      <c r="E30" s="84"/>
      <c r="F30" s="84"/>
      <c r="G30" s="84"/>
      <c r="H30" s="84"/>
      <c r="I30" s="84"/>
      <c r="J30" s="84"/>
    </row>
    <row r="31" spans="1:10" ht="27.6" customHeight="1" x14ac:dyDescent="0.4">
      <c r="A31" s="85" t="s">
        <v>33</v>
      </c>
      <c r="B31" s="85"/>
      <c r="C31" s="85"/>
      <c r="D31" s="85"/>
      <c r="E31" s="85"/>
      <c r="F31" s="85"/>
      <c r="G31" s="41"/>
      <c r="H31" s="41"/>
      <c r="I31" s="41"/>
    </row>
    <row r="32" spans="1:10" x14ac:dyDescent="0.4">
      <c r="A32" s="35" t="s">
        <v>20</v>
      </c>
      <c r="B32" s="35"/>
      <c r="C32" s="35"/>
      <c r="D32" s="35"/>
      <c r="E32" s="35"/>
      <c r="F32" s="35"/>
      <c r="G32" s="35"/>
      <c r="H32" s="35"/>
      <c r="I32" s="35"/>
    </row>
    <row r="33" spans="1:257" x14ac:dyDescent="0.4">
      <c r="A33" s="53" t="s">
        <v>21</v>
      </c>
      <c r="B33" s="53"/>
      <c r="C33" s="53"/>
      <c r="D33" s="53"/>
      <c r="E33" s="53"/>
      <c r="F33" s="53"/>
      <c r="G33" s="53"/>
      <c r="H33" s="53"/>
      <c r="I33" s="53"/>
    </row>
    <row r="34" spans="1:257" s="9" customFormat="1" ht="13.8" x14ac:dyDescent="0.25">
      <c r="A34" s="78" t="s">
        <v>54</v>
      </c>
      <c r="B34" s="78"/>
      <c r="C34" s="78"/>
      <c r="D34" s="78"/>
      <c r="E34" s="78"/>
      <c r="F34" s="78"/>
      <c r="G34" s="78"/>
      <c r="H34" s="78"/>
      <c r="I34" s="7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row>
    <row r="35" spans="1:257" ht="23.4" customHeight="1" x14ac:dyDescent="0.4">
      <c r="A35" s="53" t="s">
        <v>22</v>
      </c>
      <c r="B35" s="53"/>
      <c r="C35" s="53"/>
      <c r="D35" s="53"/>
      <c r="E35" s="53"/>
      <c r="F35" s="53"/>
      <c r="G35" s="53"/>
      <c r="H35" s="53"/>
      <c r="I35" s="53"/>
    </row>
    <row r="36" spans="1:257" x14ac:dyDescent="0.4">
      <c r="A36" s="38" t="s">
        <v>25</v>
      </c>
      <c r="B36" s="35"/>
      <c r="C36" s="35"/>
      <c r="D36" s="35"/>
      <c r="E36" s="35"/>
      <c r="F36" s="35"/>
      <c r="G36" s="35"/>
      <c r="H36" s="35"/>
      <c r="I36" s="35"/>
    </row>
    <row r="38" spans="1:257" s="9" customFormat="1" ht="13.8" x14ac:dyDescent="0.25">
      <c r="A38" s="6"/>
      <c r="B38" s="34" t="s">
        <v>23</v>
      </c>
      <c r="C38" s="33"/>
      <c r="D38" s="11"/>
      <c r="E38" s="11"/>
      <c r="F38" s="10"/>
      <c r="G38" s="10"/>
      <c r="H38" s="10"/>
      <c r="I38" s="7"/>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row>
    <row r="39" spans="1:257" s="9" customFormat="1" ht="15.6" x14ac:dyDescent="0.3">
      <c r="A39" s="12"/>
      <c r="B39" s="54" t="s">
        <v>24</v>
      </c>
      <c r="C39" s="54"/>
      <c r="D39" s="11"/>
      <c r="E39" s="11"/>
      <c r="F39" s="10"/>
      <c r="G39" s="10"/>
      <c r="H39" s="10"/>
      <c r="I39" s="7"/>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row>
    <row r="40" spans="1:257" s="9" customFormat="1" ht="13.8" x14ac:dyDescent="0.25">
      <c r="A40" s="6"/>
      <c r="B40" s="33"/>
      <c r="C40" s="33"/>
      <c r="D40" s="11"/>
      <c r="E40" s="11"/>
      <c r="F40" s="10"/>
      <c r="G40" s="10"/>
      <c r="H40" s="10"/>
      <c r="I40" s="7"/>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row>
    <row r="41" spans="1:257" s="9" customFormat="1" ht="13.8" x14ac:dyDescent="0.25">
      <c r="A41" s="6"/>
      <c r="B41" s="11"/>
      <c r="C41" s="11"/>
      <c r="D41" s="11"/>
      <c r="E41" s="11"/>
      <c r="F41" s="10"/>
      <c r="G41" s="10"/>
      <c r="H41" s="10"/>
      <c r="I41" s="7"/>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row>
    <row r="42" spans="1:257" s="9" customFormat="1" ht="13.8" x14ac:dyDescent="0.25">
      <c r="A42" s="6"/>
      <c r="B42" s="11"/>
      <c r="C42" s="11"/>
      <c r="D42" s="11"/>
      <c r="E42" s="11"/>
      <c r="F42" s="10"/>
      <c r="G42" s="10"/>
      <c r="H42" s="10"/>
      <c r="I42" s="7"/>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row>
    <row r="43" spans="1:257" s="9" customFormat="1" ht="13.8" x14ac:dyDescent="0.25">
      <c r="A43" s="6"/>
      <c r="B43" s="11"/>
      <c r="C43" s="11"/>
      <c r="D43" s="11"/>
      <c r="E43" s="11"/>
      <c r="F43" s="10"/>
      <c r="G43" s="10"/>
      <c r="H43" s="10"/>
      <c r="I43" s="7"/>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row>
    <row r="44" spans="1:257" x14ac:dyDescent="0.4">
      <c r="A44" s="1"/>
      <c r="F44" s="1"/>
      <c r="G44" s="1"/>
    </row>
    <row r="45" spans="1:257" x14ac:dyDescent="0.4">
      <c r="A45" s="1"/>
      <c r="F45" s="1"/>
      <c r="G45" s="1"/>
    </row>
    <row r="46" spans="1:257" x14ac:dyDescent="0.4">
      <c r="A46" s="1"/>
      <c r="F46" s="1"/>
      <c r="G46" s="1"/>
    </row>
    <row r="47" spans="1:257" x14ac:dyDescent="0.4">
      <c r="A47" s="1"/>
      <c r="F47" s="1"/>
      <c r="G47" s="1"/>
    </row>
    <row r="48" spans="1:257"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sheetData>
  <mergeCells count="28">
    <mergeCell ref="A31:F31"/>
    <mergeCell ref="H1:I1"/>
    <mergeCell ref="A11:A14"/>
    <mergeCell ref="B11:C13"/>
    <mergeCell ref="F25:G25"/>
    <mergeCell ref="B2:I2"/>
    <mergeCell ref="A25:E25"/>
    <mergeCell ref="D5:I5"/>
    <mergeCell ref="D6:I6"/>
    <mergeCell ref="D7:I7"/>
    <mergeCell ref="D8:I8"/>
    <mergeCell ref="D11:D14"/>
    <mergeCell ref="A35:I35"/>
    <mergeCell ref="B39:C39"/>
    <mergeCell ref="A4:H4"/>
    <mergeCell ref="A5:C7"/>
    <mergeCell ref="A8:C8"/>
    <mergeCell ref="A9:I9"/>
    <mergeCell ref="I11:I13"/>
    <mergeCell ref="F11:F14"/>
    <mergeCell ref="G11:G14"/>
    <mergeCell ref="H11:H13"/>
    <mergeCell ref="A34:I34"/>
    <mergeCell ref="A29:I29"/>
    <mergeCell ref="A33:I33"/>
    <mergeCell ref="A26:G26"/>
    <mergeCell ref="E11:E14"/>
    <mergeCell ref="A30:J30"/>
  </mergeCells>
  <phoneticPr fontId="12" type="noConversion"/>
  <pageMargins left="0.11811023622047245" right="0.11811023622047245" top="0" bottom="0" header="0.31496062992125984" footer="0.31496062992125984"/>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535E-9987-48BE-8C82-AE724BA9DD8A}">
  <sheetPr>
    <pageSetUpPr fitToPage="1"/>
  </sheetPr>
  <dimension ref="B2:E14"/>
  <sheetViews>
    <sheetView tabSelected="1" zoomScale="85" zoomScaleNormal="85" workbookViewId="0">
      <selection activeCell="F27" sqref="F27"/>
    </sheetView>
  </sheetViews>
  <sheetFormatPr defaultRowHeight="14.4" x14ac:dyDescent="0.3"/>
  <cols>
    <col min="1" max="1" width="2.5546875" customWidth="1"/>
    <col min="2" max="2" width="7.44140625" customWidth="1"/>
    <col min="3" max="3" width="27.5546875" customWidth="1"/>
    <col min="4" max="4" width="52.109375" customWidth="1"/>
    <col min="5" max="5" width="39.44140625" customWidth="1"/>
  </cols>
  <sheetData>
    <row r="2" spans="2:5" ht="30" customHeight="1" x14ac:dyDescent="0.3">
      <c r="E2" s="52" t="s">
        <v>43</v>
      </c>
    </row>
    <row r="4" spans="2:5" ht="15.6" x14ac:dyDescent="0.3">
      <c r="B4" s="45"/>
      <c r="C4" s="45"/>
      <c r="D4" s="45"/>
      <c r="E4" s="45"/>
    </row>
    <row r="5" spans="2:5" ht="36.6" customHeight="1" x14ac:dyDescent="0.3">
      <c r="B5" s="107" t="s">
        <v>44</v>
      </c>
      <c r="C5" s="107"/>
      <c r="D5" s="107"/>
      <c r="E5" s="107"/>
    </row>
    <row r="6" spans="2:5" x14ac:dyDescent="0.3">
      <c r="B6" s="46" t="s">
        <v>38</v>
      </c>
      <c r="C6" s="46" t="s">
        <v>45</v>
      </c>
      <c r="D6" s="47" t="s">
        <v>46</v>
      </c>
      <c r="E6" s="47" t="s">
        <v>49</v>
      </c>
    </row>
    <row r="7" spans="2:5" ht="27.6" x14ac:dyDescent="0.3">
      <c r="B7" s="48">
        <v>1</v>
      </c>
      <c r="C7" s="49" t="s">
        <v>39</v>
      </c>
      <c r="D7" s="49" t="s">
        <v>40</v>
      </c>
      <c r="E7" s="50" t="s">
        <v>47</v>
      </c>
    </row>
    <row r="8" spans="2:5" ht="27.6" x14ac:dyDescent="0.3">
      <c r="B8" s="48">
        <f>B7+1</f>
        <v>2</v>
      </c>
      <c r="C8" s="49" t="s">
        <v>39</v>
      </c>
      <c r="D8" s="49" t="s">
        <v>51</v>
      </c>
      <c r="E8" s="50" t="s">
        <v>47</v>
      </c>
    </row>
    <row r="9" spans="2:5" ht="27.6" x14ac:dyDescent="0.3">
      <c r="B9" s="48">
        <f t="shared" ref="B9:B12" si="0">B8+1</f>
        <v>3</v>
      </c>
      <c r="C9" s="49" t="s">
        <v>39</v>
      </c>
      <c r="D9" s="49" t="s">
        <v>41</v>
      </c>
      <c r="E9" s="50" t="s">
        <v>47</v>
      </c>
    </row>
    <row r="10" spans="2:5" ht="27.6" x14ac:dyDescent="0.3">
      <c r="B10" s="48">
        <f t="shared" si="0"/>
        <v>4</v>
      </c>
      <c r="C10" s="49" t="s">
        <v>39</v>
      </c>
      <c r="D10" s="49" t="s">
        <v>42</v>
      </c>
      <c r="E10" s="50" t="s">
        <v>47</v>
      </c>
    </row>
    <row r="11" spans="2:5" ht="27.6" x14ac:dyDescent="0.3">
      <c r="B11" s="48">
        <f t="shared" si="0"/>
        <v>5</v>
      </c>
      <c r="C11" s="49" t="s">
        <v>39</v>
      </c>
      <c r="D11" s="49" t="s">
        <v>50</v>
      </c>
      <c r="E11" s="50" t="s">
        <v>48</v>
      </c>
    </row>
    <row r="12" spans="2:5" ht="27.6" x14ac:dyDescent="0.3">
      <c r="B12" s="48">
        <f t="shared" si="0"/>
        <v>6</v>
      </c>
      <c r="C12" s="49" t="s">
        <v>39</v>
      </c>
      <c r="D12" s="49" t="s">
        <v>52</v>
      </c>
      <c r="E12" s="50" t="s">
        <v>48</v>
      </c>
    </row>
    <row r="13" spans="2:5" x14ac:dyDescent="0.3">
      <c r="B13" s="33"/>
      <c r="C13" s="51"/>
      <c r="D13" s="51"/>
      <c r="E13" s="51"/>
    </row>
    <row r="14" spans="2:5" x14ac:dyDescent="0.3">
      <c r="B14" s="33"/>
      <c r="C14" s="51"/>
      <c r="D14" s="51"/>
      <c r="E14" s="51"/>
    </row>
  </sheetData>
  <mergeCells count="1">
    <mergeCell ref="B5:E5"/>
  </mergeCells>
  <pageMargins left="0.25" right="0.25"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Додаток_1</vt:lpstr>
      <vt:lpstr>Додаток 2. Розподіл</vt:lpstr>
      <vt:lpstr>Додаток_1!Область_друку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2024-11-18T08:21:21Z</dcterms:modified>
  <cp:category/>
  <cp:contentStatus/>
</cp:coreProperties>
</file>