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898" documentId="8_{0A82F6BB-E593-4709-BC6A-8CADFC6C2693}" xr6:coauthVersionLast="47" xr6:coauthVersionMax="47" xr10:uidLastSave="{54BB5578-4CDF-45BB-88F1-2D5461C0A7FA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Пропозиція_товари!$A$1:$P$56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6" l="1"/>
  <c r="I40" i="6"/>
  <c r="I39" i="6"/>
  <c r="I38" i="6" l="1"/>
  <c r="I37" i="6"/>
  <c r="I36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14" i="6"/>
</calcChain>
</file>

<file path=xl/sharedStrings.xml><?xml version="1.0" encoding="utf-8"?>
<sst xmlns="http://schemas.openxmlformats.org/spreadsheetml/2006/main" count="92" uniqueCount="88">
  <si>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</si>
  <si>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</si>
  <si>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</si>
  <si>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</si>
  <si>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</si>
  <si>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</si>
  <si>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</si>
  <si>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</si>
  <si>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</si>
  <si>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</si>
  <si>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</si>
  <si>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</si>
  <si>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</si>
  <si>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</si>
  <si>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</si>
  <si>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</si>
  <si>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</si>
  <si>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</si>
  <si>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</si>
  <si>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</si>
  <si>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</si>
  <si>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</si>
  <si>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</si>
  <si>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</si>
  <si>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</si>
  <si>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Додаток №1 до Запиту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</si>
  <si>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мережевого та комп'ютерного обладнання</t>
    </r>
    <r>
      <rPr>
        <i/>
        <sz val="11"/>
        <rFont val="Times New Roman"/>
        <family val="1"/>
        <charset val="204"/>
      </rPr>
      <t>.</t>
    </r>
  </si>
  <si>
    <t>Найменування</t>
  </si>
  <si>
    <t>№ ЛОТУ</t>
  </si>
  <si>
    <t>Wi-Fi USB адаптер Alfa Network AWUS036AXML 802.11ax WiFi 6/6e</t>
  </si>
  <si>
    <t>Кількість, шт</t>
  </si>
  <si>
    <t>Ноутбук Lenovo ThinkPad L16 Gen 1 Black (21L3002XRA)</t>
  </si>
  <si>
    <t>Ноутбук Lenovo ThinkPad T16 Gen 3 Black (21MN005DRA)</t>
  </si>
  <si>
    <t>Дисплей: 16", WUXGA (1920x1200), IPS, 60 Гц, з покриттям проти відблиску;
Процесор: Intel® Core™ Ultra 7 155U (кеш 12 МБ, до 4,8 ГГц);
Оперативна пам'ять: 64ГБ, DDR5-5600 МГц;
Постійна пам'ять: SSD, 1024ГБ;
Відеокарта: Інтегрований, Intel® Graphics, виділено із ОП;
Мережа та комунікації: Wi-Fi ax, BT 5.3, WWAN Upgradable;
Колір: Чорний;
ОС: Windows 11 Pro</t>
  </si>
  <si>
    <t>Дисплей: 16", WUXGA (1920x1200), IPS, 60 Гц, з покриттям проти відблиску;
Процесор: Intel® Core™ Ultra 7 155U (кеш 12 МБ, до 4,8 ГГц);
Оперативна пам'ять: 32ГБ, DDR5-5600 МГц;
Постійна пам'ять: SSD, 1024ГБ;
Відеокарта: Інтегрований, Intel® Graphics, виділено із ОП;
Мережа та комунікації: Wi-Fi ax, BT 5.3, WWAN Upgradable;
Колір: Чорний;
ОС: Windows 11 Pro</t>
  </si>
  <si>
    <t>Десктоп ARTLINE Overlord HYPERION Windows 11 Pro (HYPERIONv21)</t>
  </si>
  <si>
    <t>Монітор Samsung Odyssey G6 (LS32BG650)</t>
  </si>
  <si>
    <t>Монітор Samsung Odyssey G5 C34G55TW (LC34G55TW)</t>
  </si>
  <si>
    <t>Монітор Samsung S27C330G (LS27C330G) або еквівалент</t>
  </si>
  <si>
    <t>Діагональ екрану, дюймів: 32
Тип РК-матриці: VA
Формат зображення: 16:9
Роздільна здатність, точок: 2560x1440
Час реакції, мс: 1
Кут огляду, гор/верт: 178/178
Тип системи підсвітки: WLED
Максимальна яскравість, кд/м²: 350
Контрастність: 2500:1
HDR: + (HDR 600)
Глибина кольору: 8 біт + FRC
Покриття екрану: матове
Частота оновлення, Гц: 240</t>
  </si>
  <si>
    <t>Діагональ екрану, дюймів: 34
Тип РК-матриці: VA
Формат зображення: 21:9
Роздільна здатність, точок: 3440x1440
Час реакції, мс: 1
Кут огляду, гор/верт: 178/178
Тип системи підсвітки: WLED
Максимальна яскравість, кд/м²: 250
Контрастність: 2500:1
HDR: + (HDR10)
Глибина кольору: 8 біт 
Покриття екрану: матове
Частота оновлення, Гц: 165</t>
  </si>
  <si>
    <t>Діагональ екрану, дюймів: 27
Тип РК-матриці: IPS
Формат зображення: 16:9
Роздільна здатність, точок: 1920x1080
Час реакції, мс: 4
Кут огляду, гор/верт: 178/178
Тип системи підсвітки: WLED
Максимальна яскравість, кд/м²: 250
Контрастність: 1000:1
Глибина кольору: 8 біт 
Покриття екрану: матове
Частота оновлення, Гц: 100</t>
  </si>
  <si>
    <t>Інтерфейс: USB 3.2 Gen. 1
Роз'єм: USB Type-A
Об'єм пам'яті, ГБ: 64
Матеріал корпуса: Пластик
Розміри, мм: 67,3 x 21,04 x 10,14
Маса, г: 11</t>
  </si>
  <si>
    <t>Інтерфейс: USB 3.2 Gen 1
Роз'єм: USB Type-A
Об'єм пам'яті, ГБ: 64
Матеріал корпуса: Пластик
Розміри, мм: 67,4 x 21,8 x 11,6
Маса, г: 10</t>
  </si>
  <si>
    <r>
      <t xml:space="preserve">Тип HDD: зовнішній
Обсяг, ГБ: 4000
Інтерфейс підключення: USB 3.1 Gen 1
</t>
    </r>
    <r>
      <rPr>
        <i/>
        <sz val="11"/>
        <color theme="1"/>
        <rFont val="Times New Roman"/>
        <family val="1"/>
        <charset val="204"/>
      </rPr>
      <t>Фізичні параметри</t>
    </r>
    <r>
      <rPr>
        <sz val="11"/>
        <color theme="1"/>
        <rFont val="Times New Roman"/>
        <family val="1"/>
        <charset val="204"/>
      </rPr>
      <t xml:space="preserve">
Форм-фактор, дюйм: 2,5
Розміри, мм (для зовнішніх): 129,5x80,8x24,1
Маса, г (для зовнішніх): 294
</t>
    </r>
    <r>
      <rPr>
        <i/>
        <sz val="11"/>
        <color theme="1"/>
        <rFont val="Times New Roman"/>
        <family val="1"/>
        <charset val="204"/>
      </rPr>
      <t>Параметри швидкодії</t>
    </r>
    <r>
      <rPr>
        <sz val="11"/>
        <color theme="1"/>
        <rFont val="Times New Roman"/>
        <family val="1"/>
        <charset val="204"/>
      </rPr>
      <t xml:space="preserve">
Швидкість обертання шпинделя, об/хв: 5400
</t>
    </r>
    <r>
      <rPr>
        <i/>
        <sz val="11"/>
        <color theme="1"/>
        <rFont val="Times New Roman"/>
        <family val="1"/>
        <charset val="204"/>
      </rPr>
      <t>Надійність і ергономіка</t>
    </r>
    <r>
      <rPr>
        <sz val="11"/>
        <color theme="1"/>
        <rFont val="Times New Roman"/>
        <family val="1"/>
        <charset val="204"/>
      </rPr>
      <t xml:space="preserve">
Захист від ударів: є</t>
    </r>
  </si>
  <si>
    <r>
      <t xml:space="preserve">Тип HDD: зовнішній
Обсяг, ГБ:	 2000
Інтерфейс підключення: USB 3.0
</t>
    </r>
    <r>
      <rPr>
        <i/>
        <sz val="11"/>
        <color theme="1"/>
        <rFont val="Times New Roman"/>
        <family val="1"/>
        <charset val="204"/>
      </rPr>
      <t>Фізичні параметри</t>
    </r>
    <r>
      <rPr>
        <sz val="11"/>
        <color theme="1"/>
        <rFont val="Times New Roman"/>
        <family val="1"/>
        <charset val="204"/>
      </rPr>
      <t xml:space="preserve">
Форм-фактор, дюйм:	 2,5
Розміри, мм (для зовнішніх): 130,8x80,8x24,5
Маса, г (для зовнішніх): 258
</t>
    </r>
    <r>
      <rPr>
        <i/>
        <sz val="11"/>
        <color theme="1"/>
        <rFont val="Times New Roman"/>
        <family val="1"/>
        <charset val="204"/>
      </rPr>
      <t>Параметри швидкодії</t>
    </r>
    <r>
      <rPr>
        <sz val="11"/>
        <color theme="1"/>
        <rFont val="Times New Roman"/>
        <family val="1"/>
        <charset val="204"/>
      </rPr>
      <t xml:space="preserve">
Швидкість обертання шпинделя, об/хв: 5400
Буфер, МБ: 8
Середній час пошуку, мс: 12
Внутрішня швидкість передачі даних (макс), Мбіт / сек (пластина - буфер): 4800
Зовнішня швидкість передачі даних (макс), Мбайт / сек (буфер - Host): 600</t>
    </r>
    <r>
      <rPr>
        <i/>
        <sz val="11"/>
        <color theme="1"/>
        <rFont val="Times New Roman"/>
        <family val="1"/>
        <charset val="204"/>
      </rPr>
      <t xml:space="preserve">
Надійність і ергономіка</t>
    </r>
    <r>
      <rPr>
        <sz val="11"/>
        <color theme="1"/>
        <rFont val="Times New Roman"/>
        <family val="1"/>
        <charset val="204"/>
      </rPr>
      <t xml:space="preserve">
Захист від ударів: є</t>
    </r>
  </si>
  <si>
    <t>Флешка Kingston 2 x 64 GB DataTraveler Exodia USB 3.2 (DTX/64GB-2P) або еквівалент</t>
  </si>
  <si>
    <t>Флешка Kingston 2 x 64 GB DataTraveler Exodia M USB 3.2 Blue (DTXM/64G) або еквівалент</t>
  </si>
  <si>
    <t>Жорсткий диск Transcend StoreJet 25H3P TS2TSJ25H3P або еквівалент</t>
  </si>
  <si>
    <t>Жорсткий диск Transcend StoreJet 25M3 4 TB (TS4TSJ25M3S) або еквівалент</t>
  </si>
  <si>
    <t>Світч Promate MediaSwitch-H3 4K 3xHDMI to HDMI Silver (mediaswitch-h3.silver) або еквівалент</t>
  </si>
  <si>
    <t>Мультипортовий адаптер Transcend TS-HUB2K або еквівалент</t>
  </si>
  <si>
    <t>Мультипортовий адаптер TP-Link UH700 або еквівалент</t>
  </si>
  <si>
    <t>Кількість вихідних портів: 3
Підтримка відео 4K:
- Підтримка аудіо
- Підтримка роздільної здатності 4K UHD
Вихідні роз'єми: HDMI
Кількість вхідних портів: 1
Сумісні кабелі: HDMI
Матеріал корпусу: Метал
Керування: Перемикання між трьома джерелами натисканням кнопки
Підтримка відео:
- 4K (3840x2160) 60 Hz
- 4K (3840x2160) 30 Hz
HDMI Чіпсет: MS9601A
USB Type-C порт: 5V/1A
Довжина вбудованого кабелю: 0.5 м
Підтримувана роздільна здатність: 4K (3840x2160) 60 Hz на портах 1 і 2; 4K (3840x2160) 30 Hz на порту 3
Підтримка ОС: Windows, MacOS
Живлення USB Type-C порт: 5V/1A
Комплект постачання Світч Кабель USB-A to USB-C (90 см)
Розміри 43 х 17 х 65 мм
Вага 83 г</t>
  </si>
  <si>
    <t>Кількість розеток: 5
Тип розеток: євро
Довжина кабелю, м:	 4,5
Вхідна вилка: євро
Вимикач: є
Максимальна сила струму, А: 10
Захист: сплески напруги, високочастотні і імпульсні перешкоди, перевантаження, коротке замикання. Переріз проводу 0,75кв.мм. Максимальне навантаження 2,2 кВт</t>
  </si>
  <si>
    <t>Кількість розеток: 5
Тип розеток: євро
Довжина кабелю, м:	1,8
Вхідна вилка: IEC-320 C14 (для ДБЖ)
Вимикач: є
Максимальна сила струму, А: 10
Захист: сплески напруги, високочастотні і імпульсні перешкоди, перевантаження, коротке замикання</t>
  </si>
  <si>
    <t>Тип конектора 1: DisplayPort 1.4
Тип конектора 2: DisplayPort 1.4
Довжина: 3 м
Колір: Чорний
Тип: Дата-кабелі
Призначення:
- Для відео
- Для комп'ютерів
Особливості: Тканинне обплетення
Додаткові характеристики:
Підтримка 8K при 60 Гц / 4K при 144 Гц / 2K при 165 Гц
Виготовлений із лудженої міді, екранований алюмінієвою фольгою, має позолочені роз'єми</t>
  </si>
  <si>
    <t>Роз'єм 1:	HDMI
Роз'єм 2:	HDMI
Конектори: вилка-вилка
Версія HDMI: 2.0
Максимальна роздільна здатність: 4К (3840 x 2160)
Довжина, м: 5
Додатково: Колір: Чорний</t>
  </si>
  <si>
    <t>Роз'єм 1: HDMI
Роз'єм 2: HDMI
Конектори: вилка-вилка
Версія HDMI: 2.1
Максимальна роздільна здатність: 4K (3840 x 2160)
Довжина, м: 3
Додатково: Колір: Чорний</t>
  </si>
  <si>
    <t>Діагональ: 17-49
Стандарт VESA: 100 Х 100; 75 Х 75
Максимальна діагональ дисплея: 49" (125 см)
Максимальне навантаження: 20 кг</t>
  </si>
  <si>
    <t>Конструкція: 6 ступенів свободи
Діагональ: 17-32
Стандарт VESA: 100 Х 100; 75 Х 75
Максимальна діагональ дисплея: 32" (81 см)
Максимальне навантаження: 9 кг</t>
  </si>
  <si>
    <t>Матеріал: алюмінієвий сплав, пластик
Сумісність: ноутбуки до 17"
USB-концентратор: є
Тип охолодження: активне</t>
  </si>
  <si>
    <t>Мережевий фільтр-подовжувач Gembird SPG5-G-15B або еквівалент</t>
  </si>
  <si>
    <t>Мережевий фільтр-подовжувач Gembird Power Cube SPG5-X-6B або еквівалент</t>
  </si>
  <si>
    <t>Кабель UGREEN DP114 DisplayPort to DisplayPort 1.4 8K 3m Black (80393) або еквівалент</t>
  </si>
  <si>
    <t>Кабель Baseus Cafule HDMI 5m (CADKLF-H01) або еквівалент</t>
  </si>
  <si>
    <t>Кабель ATcom Premium HDMI 3m Black (23783) або еквівалент</t>
  </si>
  <si>
    <t>Настільне кріплення для монітора OfficePro MA801B 17-49" Black (MA801B) або еквівалент</t>
  </si>
  <si>
    <t>Настільне кріплення для двох моніторів OfficePro MA502 17-32" Black або еквівалент</t>
  </si>
  <si>
    <t>Підставка для охолодження ноутбука OfficePro CP500B або еквівалент</t>
  </si>
  <si>
    <t>Під'єднання: Бездротове
Джерело живлення: 1 х AA
Розмір миші: Середня
Інтерфейс: USB адаптер 2.4 ГГц
Колір: Чорний
Кількість кнопок миші: 7
Сумісність з ОС: Microsoft Windows
Максимальна роздільна здатність сенсора, dpi: 1000-2400
Тип датчика: Оптичний
Вага брутто, кг: 0.156
Розміри, мм (Ш х В х Г): 45 x 84 x 118
Розміри пак4вання, см (Ш х Д х В): 15 x 9 x 5
Кількість в упаковці, шт: 1</t>
  </si>
  <si>
    <t>Підключення: дротове
Інтерфейс підключення: USB 2.0
Роздільна здатність відео: 1920x1080
Частота кадрів (кадрів / с): 30
Вбудований мікрофон: так (стерео)
Сенсор: CMOS
Фокусування: автоматична
Тип розташування/кріплення: стіл, монітор / L-подібний шарнір, штатив
Живлення:	від USB
Кут огляду: 95 °</t>
  </si>
  <si>
    <t>Довжина, мм: 940
Ширина, мм: 450
Товщина, мм: 4
Матеріал поверхні: поліестер
Одно/двостороння конструкція: одностороння
Сумісність з лазерною мишею: є
Сумісність з оптичною мишею: є
Колір: чорний</t>
  </si>
  <si>
    <t>Типорозмір: AA
Номінальна напруга, В: 1.5
Кількість в упаковці, шт.: 24
Вид: Лужні</t>
  </si>
  <si>
    <t xml:space="preserve"> Найменування (вказати модель (торгову марку))</t>
  </si>
  <si>
    <r>
      <t>Ми погоджуємось, що всі витрати, пов’язані з</t>
    </r>
    <r>
      <rPr>
        <sz val="11"/>
        <rFont val="Times New Roman"/>
        <family val="1"/>
        <charset val="204"/>
      </rPr>
      <t xml:space="preserve"> доставкою товару, завантажувально-розвантажувальними роботами, з</t>
    </r>
    <r>
      <rPr>
        <sz val="11"/>
        <color theme="1"/>
        <rFont val="Times New Roman"/>
        <family val="1"/>
        <charset val="204"/>
      </rPr>
      <t>дійснюються за рахунок Постачальника за наданою адресою.</t>
    </r>
  </si>
  <si>
    <t>Ми погоджуємось зафіксувати цінову пропозицію протягом 90 днів календарних днів з моменту подачі</t>
  </si>
  <si>
    <t>Швидкість передачі даних: 1800 Мбіт/сек
Тип антени	: Зовнішня
Кількість антен: 2 шт.
Довжина: 85 мм
Ширина: 63 мм
Висота: 22 мм
Вага: 50 г
Антени: 5 Dbi
Стандарти Wi-Fi: B/G/N/AC/AX
Чіпсет: MediaTek MT7921AUN 
Додаткові характеристики: перехоплення трафіку мережі та сигналу</t>
  </si>
  <si>
    <t>Комплект бездротовий Lenovo Professional Wireless Combo UKR (4X31D64775) або еквівалент</t>
  </si>
  <si>
    <t>Веб-камера Lenovo Essential FHD (4XC1B34802) або еквівалент</t>
  </si>
  <si>
    <t>Килимок для миші 2E Mouse Pad PRO Speed 2XL Black (2E-SPEED-2XL-BK-PRO) або еквівалент</t>
  </si>
  <si>
    <t>Лужні батарейки Duracell AA (LR06) MN1500 24 шт mega pack (5000394160071) або еквівалент</t>
  </si>
  <si>
    <t>Миша Lenovo 600 Wireless Media Mouse (GY50U89282)</t>
  </si>
  <si>
    <t xml:space="preserve"> ** Закупівля здійснюється окремими позиціями/лотами.</t>
  </si>
  <si>
    <r>
      <t xml:space="preserve">Чіпсет: AMD X670
Процесор: AMD Ryzen 9 7950X3D
Базова частота продуктивних ядер, ГГц: 4,2
Turbo частота продуктивних ядер, ГГц: 5,7
Кількість ядер: 16
ОС: Windows 11 Pro
</t>
    </r>
    <r>
      <rPr>
        <i/>
        <strike/>
        <sz val="11"/>
        <color rgb="FFFF0000"/>
        <rFont val="Cambria"/>
        <family val="1"/>
        <charset val="204"/>
      </rPr>
      <t>Оперативна пам'ять</t>
    </r>
    <r>
      <rPr>
        <strike/>
        <sz val="11"/>
        <color rgb="FFFF0000"/>
        <rFont val="Cambria"/>
        <family val="1"/>
        <charset val="204"/>
      </rPr>
      <t xml:space="preserve">
Обсяг оперативної пам'яті, ГБ: 96
Стандарт оперативної пам'яті: DDR5-6400
</t>
    </r>
    <r>
      <rPr>
        <i/>
        <strike/>
        <sz val="11"/>
        <color rgb="FFFF0000"/>
        <rFont val="Cambria"/>
        <family val="1"/>
        <charset val="204"/>
      </rPr>
      <t xml:space="preserve">Накопичувачі </t>
    </r>
    <r>
      <rPr>
        <strike/>
        <sz val="11"/>
        <color rgb="FFFF0000"/>
        <rFont val="Cambria"/>
        <family val="1"/>
        <charset val="204"/>
      </rPr>
      <t xml:space="preserve">
Обсяг SSD, ГБ: 3000 (1000+2000)
Інтерфейс накопичувача: SATA III, M.2 NVMe
Відеокарта: NVIDIA GeForce RTX 4090
Об'єм пам'яті, ГБ: 24
Тип пам'яті: GDDR6X
Звуковий контролер: Інтегрований
Зовнішні порти: 4xUSB 3.1 Gen 1 (Type-A), 2xUSB 3.1 Gen 2 (Type-C), 3xDisplayPort, 1xHDMI, 2xSMA, 1xRJ45 2.5Gb Ethernet, 3xUSB 3.2 Gen 2 (Type-A), 1xUSB 3.2 Gen, 1xUSB 3.2 Gen 2x2 (Type-C), 5xUSB 3.2 Gen 1 (Type-A), Audio
Мережевий адаптер: 10/100/1000/2500
Бездротові комунікації: 802.11ax, Bluetooth 5.2
Потужність БЖ, Вт: 1000</t>
    </r>
  </si>
  <si>
    <r>
      <t xml:space="preserve">Форм-фактор: зовнішній
Інтерфейс підключення: USB 3.0
Роз'єм підключення: USB Type-A
</t>
    </r>
    <r>
      <rPr>
        <i/>
        <strike/>
        <sz val="11"/>
        <color rgb="FFFF0000"/>
        <rFont val="Cambria"/>
        <family val="1"/>
        <charset val="204"/>
      </rPr>
      <t>Концентратор</t>
    </r>
    <r>
      <rPr>
        <strike/>
        <sz val="11"/>
        <color rgb="FFFF0000"/>
        <rFont val="Cambria"/>
        <family val="1"/>
        <charset val="204"/>
      </rPr>
      <t xml:space="preserve">
Кількість і тип USB-портів: 4x (USB 3.0 Type-A)
</t>
    </r>
    <r>
      <rPr>
        <i/>
        <strike/>
        <sz val="11"/>
        <color rgb="FFFF0000"/>
        <rFont val="Cambria"/>
        <family val="1"/>
        <charset val="204"/>
      </rPr>
      <t>Загальні характеристики</t>
    </r>
    <r>
      <rPr>
        <strike/>
        <sz val="11"/>
        <color rgb="FFFF0000"/>
        <rFont val="Cambria"/>
        <family val="1"/>
        <charset val="204"/>
      </rPr>
      <t xml:space="preserve">
Живлення: від USB
Розміри, мм: 73,8x37,2x10,4
Вага, г: 29
Додатково: Ультратонкий і компактний корпус. Приєднаний кабель USB.</t>
    </r>
  </si>
  <si>
    <r>
      <t xml:space="preserve">Форм-фактор: зовнішній
Інтерфейс підключення: USB 3.0
</t>
    </r>
    <r>
      <rPr>
        <i/>
        <strike/>
        <sz val="11"/>
        <color rgb="FFFF0000"/>
        <rFont val="Cambria"/>
        <family val="1"/>
        <charset val="204"/>
      </rPr>
      <t>Концентратор</t>
    </r>
    <r>
      <rPr>
        <strike/>
        <sz val="11"/>
        <color rgb="FFFF0000"/>
        <rFont val="Cambria"/>
        <family val="1"/>
        <charset val="204"/>
      </rPr>
      <t xml:space="preserve">
Кількість і тип USB-портів: 7x (USB 3.0 Type-A)
</t>
    </r>
    <r>
      <rPr>
        <i/>
        <strike/>
        <sz val="11"/>
        <color rgb="FFFF0000"/>
        <rFont val="Cambria"/>
        <family val="1"/>
        <charset val="204"/>
      </rPr>
      <t>Загальні характеристики</t>
    </r>
    <r>
      <rPr>
        <strike/>
        <sz val="11"/>
        <color rgb="FFFF0000"/>
        <rFont val="Cambria"/>
        <family val="1"/>
        <charset val="204"/>
      </rPr>
      <t xml:space="preserve">
Живлення: від мережі / від USB
Розміри, мм: 165x65,5x17,5</t>
    </r>
  </si>
  <si>
    <r>
      <t xml:space="preserve">Комплект (клавіатура + миша)
Призначення: для настільних ПК
Бездротове підключення: є
Інтерфейс комунікації з ПК: радіоінтерфейс
Приймач (розмір): мініатюрний
Живлення маніпулятора (для бездротових): 2хAA; 1хAA
Колір корпусу: чорний
</t>
    </r>
    <r>
      <rPr>
        <b/>
        <i/>
        <strike/>
        <sz val="11"/>
        <color rgb="FFFF0000"/>
        <rFont val="Cambria"/>
        <family val="1"/>
        <charset val="204"/>
      </rPr>
      <t>Клавіатура</t>
    </r>
    <r>
      <rPr>
        <strike/>
        <sz val="11"/>
        <color rgb="FFFF0000"/>
        <rFont val="Cambria"/>
        <family val="1"/>
        <charset val="204"/>
      </rPr>
      <t xml:space="preserve">
Тип клавіатури: стандартна
Тип клавіш: мембранний
Цифровий блок: є
Розмір клавіатури, мм: 450x20x165
</t>
    </r>
    <r>
      <rPr>
        <b/>
        <i/>
        <strike/>
        <sz val="11"/>
        <color rgb="FFFF0000"/>
        <rFont val="Cambria"/>
        <family val="1"/>
        <charset val="204"/>
      </rPr>
      <t>Миша</t>
    </r>
    <r>
      <rPr>
        <strike/>
        <sz val="11"/>
        <color rgb="FFFF0000"/>
        <rFont val="Cambria"/>
        <family val="1"/>
        <charset val="204"/>
      </rPr>
      <t xml:space="preserve">
Конструкція корпусу:	симетрична (для лівшів)
Тип сенсора: оптичний
Роздільна здатність, dpi: 1200
Кількість кнопок: 3
Гойдалка горизонтальної прокрутки: є
Розмір миші, мм: 115x35x65
</t>
    </r>
    <r>
      <rPr>
        <b/>
        <i/>
        <strike/>
        <sz val="11"/>
        <color rgb="FFFF0000"/>
        <rFont val="Cambria"/>
        <family val="1"/>
        <charset val="204"/>
      </rPr>
      <t>Загальна інформація</t>
    </r>
    <r>
      <rPr>
        <strike/>
        <sz val="11"/>
        <color rgb="FFFF0000"/>
        <rFont val="Cambria"/>
        <family val="1"/>
        <charset val="204"/>
      </rPr>
      <t xml:space="preserve">
Радіус дії радіоканалу, м: 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</si>
</sst>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trike/>
      <sz val="12"/>
      <color rgb="FFFF0000"/>
      <name val="Cambria"/>
      <family val="1"/>
      <charset val="204"/>
    </font>
    <font>
      <i/>
      <strike/>
      <sz val="12"/>
      <color rgb="FFFF0000"/>
      <name val="Cambria"/>
      <family val="1"/>
      <charset val="204"/>
    </font>
    <font>
      <strike/>
      <sz val="12"/>
      <color rgb="FFFF0000"/>
      <name val="Cambria"/>
      <family val="1"/>
      <charset val="204"/>
    </font>
    <font>
      <strike/>
      <sz val="11"/>
      <color rgb="FFFF0000"/>
      <name val="Cambria"/>
      <family val="1"/>
      <charset val="204"/>
    </font>
    <font>
      <i/>
      <strike/>
      <sz val="11"/>
      <color rgb="FFFF0000"/>
      <name val="Cambria"/>
      <family val="1"/>
      <charset val="204"/>
    </font>
    <font>
      <i/>
      <strike/>
      <sz val="16"/>
      <color rgb="FFFF0000"/>
      <name val="Cambria"/>
      <family val="1"/>
      <charset val="204"/>
    </font>
    <font>
      <b/>
      <i/>
      <strike/>
      <sz val="11"/>
      <color rgb="FFFF0000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2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13" fillId="0" borderId="28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wrapText="1"/>
    </xf>
    <xf numFmtId="0" fontId="14" fillId="2" borderId="18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wrapText="1"/>
    </xf>
    <xf numFmtId="0" fontId="14" fillId="2" borderId="37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wrapText="1"/>
    </xf>
    <xf numFmtId="1" fontId="13" fillId="0" borderId="27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4" fontId="3" fillId="4" borderId="0" xfId="0" applyNumberFormat="1" applyFont="1" applyFill="1" applyAlignment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45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center" vertical="center" wrapText="1"/>
    </xf>
    <xf numFmtId="4" fontId="13" fillId="3" borderId="4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left" vertical="center" wrapText="1"/>
    </xf>
    <xf numFmtId="0" fontId="23" fillId="5" borderId="23" xfId="0" applyFont="1" applyFill="1" applyBorder="1" applyAlignment="1">
      <alignment horizontal="left" vertical="center" wrapText="1"/>
    </xf>
    <xf numFmtId="0" fontId="24" fillId="4" borderId="36" xfId="0" applyFont="1" applyFill="1" applyBorder="1" applyAlignment="1">
      <alignment wrapText="1"/>
    </xf>
    <xf numFmtId="1" fontId="19" fillId="4" borderId="34" xfId="0" applyNumberFormat="1" applyFont="1" applyFill="1" applyBorder="1" applyAlignment="1">
      <alignment horizontal="center" vertical="center" wrapText="1"/>
    </xf>
    <xf numFmtId="4" fontId="19" fillId="4" borderId="34" xfId="0" applyNumberFormat="1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wrapText="1"/>
    </xf>
    <xf numFmtId="0" fontId="19" fillId="4" borderId="16" xfId="0" applyFont="1" applyFill="1" applyBorder="1" applyAlignment="1">
      <alignment horizontal="center" vertical="center" wrapText="1"/>
    </xf>
    <xf numFmtId="0" fontId="20" fillId="4" borderId="40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left" vertical="center" wrapText="1"/>
    </xf>
    <xf numFmtId="0" fontId="23" fillId="5" borderId="16" xfId="0" applyFont="1" applyFill="1" applyBorder="1" applyAlignment="1">
      <alignment horizontal="left" vertical="center" wrapText="1"/>
    </xf>
    <xf numFmtId="0" fontId="24" fillId="4" borderId="17" xfId="0" applyFont="1" applyFill="1" applyBorder="1" applyAlignment="1">
      <alignment wrapText="1"/>
    </xf>
    <xf numFmtId="1" fontId="19" fillId="4" borderId="27" xfId="0" applyNumberFormat="1" applyFont="1" applyFill="1" applyBorder="1" applyAlignment="1">
      <alignment horizontal="center" vertical="center" wrapText="1"/>
    </xf>
    <xf numFmtId="4" fontId="19" fillId="4" borderId="27" xfId="0" applyNumberFormat="1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20" fillId="4" borderId="41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left" vertical="center" wrapText="1"/>
    </xf>
    <xf numFmtId="0" fontId="23" fillId="5" borderId="25" xfId="0" applyFont="1" applyFill="1" applyBorder="1" applyAlignment="1">
      <alignment horizontal="left" vertical="center" wrapText="1"/>
    </xf>
    <xf numFmtId="0" fontId="24" fillId="4" borderId="15" xfId="0" applyFont="1" applyFill="1" applyBorder="1" applyAlignment="1">
      <alignment wrapText="1"/>
    </xf>
    <xf numFmtId="1" fontId="19" fillId="4" borderId="29" xfId="0" applyNumberFormat="1" applyFont="1" applyFill="1" applyBorder="1" applyAlignment="1">
      <alignment horizontal="center" vertical="center" wrapText="1"/>
    </xf>
    <xf numFmtId="4" fontId="19" fillId="4" borderId="29" xfId="0" applyNumberFormat="1" applyFont="1" applyFill="1" applyBorder="1" applyAlignment="1">
      <alignment horizontal="center" vertical="center" wrapText="1"/>
    </xf>
    <xf numFmtId="0" fontId="20" fillId="4" borderId="44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4" fillId="0" borderId="36" xfId="0" applyFont="1" applyBorder="1" applyAlignment="1">
      <alignment wrapText="1"/>
    </xf>
    <xf numFmtId="1" fontId="19" fillId="0" borderId="34" xfId="0" applyNumberFormat="1" applyFont="1" applyBorder="1" applyAlignment="1">
      <alignment horizontal="center" vertical="center" wrapText="1"/>
    </xf>
    <xf numFmtId="4" fontId="19" fillId="0" borderId="34" xfId="0" applyNumberFormat="1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19" fillId="0" borderId="16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left" vertical="center" wrapText="1"/>
    </xf>
    <xf numFmtId="0" fontId="24" fillId="0" borderId="17" xfId="0" applyFont="1" applyBorder="1" applyAlignment="1">
      <alignment wrapText="1"/>
    </xf>
    <xf numFmtId="1" fontId="19" fillId="0" borderId="27" xfId="0" applyNumberFormat="1" applyFont="1" applyBorder="1" applyAlignment="1">
      <alignment horizontal="center" vertical="center" wrapText="1"/>
    </xf>
    <xf numFmtId="4" fontId="19" fillId="0" borderId="27" xfId="0" applyNumberFormat="1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left" vertical="center" wrapText="1"/>
    </xf>
    <xf numFmtId="0" fontId="24" fillId="0" borderId="19" xfId="0" applyFont="1" applyBorder="1" applyAlignment="1">
      <alignment wrapText="1"/>
    </xf>
    <xf numFmtId="1" fontId="19" fillId="0" borderId="28" xfId="0" applyNumberFormat="1" applyFont="1" applyBorder="1" applyAlignment="1">
      <alignment horizontal="center" vertical="center" wrapText="1"/>
    </xf>
    <xf numFmtId="4" fontId="19" fillId="0" borderId="28" xfId="0" applyNumberFormat="1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left" vertical="center" wrapText="1"/>
    </xf>
    <xf numFmtId="0" fontId="23" fillId="2" borderId="37" xfId="0" applyFont="1" applyFill="1" applyBorder="1" applyAlignment="1">
      <alignment horizontal="left" vertical="center" wrapText="1"/>
    </xf>
    <xf numFmtId="0" fontId="24" fillId="0" borderId="33" xfId="0" applyFont="1" applyBorder="1" applyAlignment="1">
      <alignment wrapText="1"/>
    </xf>
    <xf numFmtId="1" fontId="19" fillId="0" borderId="30" xfId="0" applyNumberFormat="1" applyFont="1" applyBorder="1" applyAlignment="1">
      <alignment horizontal="center" vertical="center" wrapText="1"/>
    </xf>
    <xf numFmtId="4" fontId="19" fillId="0" borderId="30" xfId="0" applyNumberFormat="1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3" fillId="2" borderId="25" xfId="0" applyFont="1" applyFill="1" applyBorder="1" applyAlignment="1">
      <alignment horizontal="left" vertical="center" wrapText="1"/>
    </xf>
    <xf numFmtId="0" fontId="24" fillId="0" borderId="15" xfId="0" applyFont="1" applyBorder="1" applyAlignment="1">
      <alignment wrapText="1"/>
    </xf>
    <xf numFmtId="1" fontId="19" fillId="0" borderId="29" xfId="0" applyNumberFormat="1" applyFont="1" applyBorder="1" applyAlignment="1">
      <alignment horizontal="center" vertical="center" wrapText="1"/>
    </xf>
    <xf numFmtId="4" fontId="19" fillId="0" borderId="29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Y94"/>
  <sheetViews>
    <sheetView showGridLines="0" tabSelected="1" topLeftCell="A39" zoomScale="70" zoomScaleNormal="70" zoomScaleSheetLayoutView="80" workbookViewId="0">
      <selection activeCell="D44" sqref="D44"/>
    </sheetView>
  </sheetViews>
  <sheetFormatPr defaultColWidth="9.109375" defaultRowHeight="21" x14ac:dyDescent="0.4"/>
  <cols>
    <col min="1" max="1" width="5.33203125" style="2" customWidth="1"/>
    <col min="3" max="3" width="24.33203125" style="2" customWidth="1"/>
    <col min="4" max="4" width="60.33203125" style="1" customWidth="1"/>
    <col min="5" max="5" width="63.6640625" style="1" customWidth="1"/>
    <col min="6" max="6" width="64.33203125" style="1" customWidth="1"/>
    <col min="7" max="7" width="10.6640625" style="1" customWidth="1"/>
    <col min="8" max="8" width="17.33203125" style="5" customWidth="1"/>
    <col min="9" max="9" width="18.44140625" style="5" customWidth="1"/>
    <col min="10" max="10" width="20.6640625" style="1" customWidth="1"/>
    <col min="11" max="11" width="25.33203125" style="1" customWidth="1"/>
    <col min="12" max="16384" width="9.109375" style="1"/>
  </cols>
  <sheetData>
    <row r="1" spans="1:12" x14ac:dyDescent="0.4">
      <c r="J1" s="84" t="s">
        <v>25</v>
      </c>
      <c r="K1" s="84"/>
    </row>
    <row r="2" spans="1:12" x14ac:dyDescent="0.4">
      <c r="D2" s="90" t="s">
        <v>0</v>
      </c>
      <c r="E2" s="90"/>
      <c r="F2" s="90"/>
      <c r="G2" s="90"/>
      <c r="H2" s="90"/>
      <c r="I2" s="90"/>
      <c r="J2" s="90"/>
      <c r="K2" s="90"/>
    </row>
    <row r="4" spans="1:12" ht="29.25" customHeight="1" x14ac:dyDescent="0.4">
      <c r="A4" s="60" t="s">
        <v>26</v>
      </c>
      <c r="B4" s="60"/>
      <c r="C4" s="60"/>
      <c r="D4" s="60"/>
      <c r="E4" s="60"/>
      <c r="G4" s="14"/>
      <c r="H4" s="14"/>
      <c r="I4" s="14"/>
      <c r="J4" s="21"/>
      <c r="K4" s="21"/>
    </row>
    <row r="5" spans="1:12" ht="20.25" customHeight="1" x14ac:dyDescent="0.4">
      <c r="A5" s="68" t="s">
        <v>1</v>
      </c>
      <c r="B5" s="68"/>
      <c r="C5" s="68"/>
      <c r="D5" s="69"/>
      <c r="E5" s="67" t="s">
        <v>2</v>
      </c>
      <c r="F5" s="67"/>
      <c r="G5" s="67"/>
      <c r="H5" s="67"/>
      <c r="I5" s="67"/>
      <c r="L5" s="20"/>
    </row>
    <row r="6" spans="1:12" ht="20.25" customHeight="1" x14ac:dyDescent="0.4">
      <c r="A6" s="70"/>
      <c r="B6" s="70"/>
      <c r="C6" s="70"/>
      <c r="D6" s="71"/>
      <c r="E6" s="64" t="s">
        <v>3</v>
      </c>
      <c r="F6" s="65"/>
      <c r="G6" s="65"/>
      <c r="H6" s="65"/>
      <c r="I6" s="66"/>
      <c r="L6" s="20"/>
    </row>
    <row r="7" spans="1:12" ht="29.4" customHeight="1" x14ac:dyDescent="0.4">
      <c r="A7" s="72"/>
      <c r="B7" s="72"/>
      <c r="C7" s="72"/>
      <c r="D7" s="73"/>
      <c r="E7" s="64" t="s">
        <v>4</v>
      </c>
      <c r="F7" s="65"/>
      <c r="G7" s="65"/>
      <c r="H7" s="65"/>
      <c r="I7" s="66"/>
      <c r="L7" s="20"/>
    </row>
    <row r="8" spans="1:12" ht="49.95" customHeight="1" x14ac:dyDescent="0.4">
      <c r="A8" s="74" t="s">
        <v>5</v>
      </c>
      <c r="B8" s="75"/>
      <c r="C8" s="75"/>
      <c r="D8" s="76"/>
      <c r="E8" s="61" t="s">
        <v>6</v>
      </c>
      <c r="F8" s="62"/>
      <c r="G8" s="62"/>
      <c r="H8" s="62"/>
      <c r="I8" s="63"/>
      <c r="L8" s="21"/>
    </row>
    <row r="9" spans="1:12" ht="12" customHeight="1" thickBot="1" x14ac:dyDescent="0.45">
      <c r="A9" s="1"/>
      <c r="C9" s="1"/>
    </row>
    <row r="10" spans="1:12" ht="20.25" customHeight="1" x14ac:dyDescent="0.4">
      <c r="A10" s="85" t="s">
        <v>28</v>
      </c>
      <c r="B10" s="85" t="s">
        <v>7</v>
      </c>
      <c r="C10" s="92" t="s">
        <v>8</v>
      </c>
      <c r="D10" s="92"/>
      <c r="E10" s="92"/>
      <c r="F10" s="93"/>
      <c r="G10" s="99" t="s">
        <v>30</v>
      </c>
      <c r="H10" s="101" t="s">
        <v>9</v>
      </c>
      <c r="I10" s="104" t="s">
        <v>10</v>
      </c>
      <c r="J10" s="96" t="s">
        <v>11</v>
      </c>
      <c r="K10" s="96" t="s">
        <v>12</v>
      </c>
    </row>
    <row r="11" spans="1:12" ht="21.6" thickBot="1" x14ac:dyDescent="0.45">
      <c r="A11" s="86"/>
      <c r="B11" s="86"/>
      <c r="C11" s="94"/>
      <c r="D11" s="94"/>
      <c r="E11" s="94"/>
      <c r="F11" s="95"/>
      <c r="G11" s="100"/>
      <c r="H11" s="102"/>
      <c r="I11" s="105"/>
      <c r="J11" s="97"/>
      <c r="K11" s="97"/>
    </row>
    <row r="12" spans="1:12" s="3" customFormat="1" ht="29.4" customHeight="1" x14ac:dyDescent="0.4">
      <c r="A12" s="86"/>
      <c r="B12" s="107"/>
      <c r="C12" s="78" t="s">
        <v>13</v>
      </c>
      <c r="D12" s="91"/>
      <c r="E12" s="58" t="s">
        <v>15</v>
      </c>
      <c r="F12" s="59"/>
      <c r="G12" s="100"/>
      <c r="H12" s="102"/>
      <c r="I12" s="105"/>
      <c r="J12" s="98"/>
      <c r="K12" s="98"/>
    </row>
    <row r="13" spans="1:12" s="4" customFormat="1" ht="43.95" customHeight="1" thickBot="1" x14ac:dyDescent="0.45">
      <c r="A13" s="87"/>
      <c r="B13" s="108"/>
      <c r="C13" s="29" t="s">
        <v>27</v>
      </c>
      <c r="D13" s="27" t="s">
        <v>8</v>
      </c>
      <c r="E13" s="29" t="s">
        <v>74</v>
      </c>
      <c r="F13" s="53" t="s">
        <v>8</v>
      </c>
      <c r="G13" s="32" t="s">
        <v>14</v>
      </c>
      <c r="H13" s="103"/>
      <c r="I13" s="106"/>
      <c r="J13" s="32" t="s">
        <v>15</v>
      </c>
      <c r="K13" s="32" t="s">
        <v>15</v>
      </c>
    </row>
    <row r="14" spans="1:12" s="118" customFormat="1" ht="166.2" thickBot="1" x14ac:dyDescent="0.4">
      <c r="A14" s="109">
        <v>1</v>
      </c>
      <c r="B14" s="110">
        <v>1</v>
      </c>
      <c r="C14" s="111" t="s">
        <v>29</v>
      </c>
      <c r="D14" s="112" t="s">
        <v>77</v>
      </c>
      <c r="E14" s="113"/>
      <c r="F14" s="114"/>
      <c r="G14" s="115">
        <v>2</v>
      </c>
      <c r="H14" s="116"/>
      <c r="I14" s="116">
        <f>G14*H14</f>
        <v>0</v>
      </c>
      <c r="J14" s="117"/>
      <c r="K14" s="117"/>
    </row>
    <row r="15" spans="1:12" s="118" customFormat="1" ht="124.2" x14ac:dyDescent="0.35">
      <c r="A15" s="119">
        <v>2</v>
      </c>
      <c r="B15" s="120">
        <v>2</v>
      </c>
      <c r="C15" s="121" t="s">
        <v>31</v>
      </c>
      <c r="D15" s="122" t="s">
        <v>34</v>
      </c>
      <c r="E15" s="123"/>
      <c r="F15" s="124"/>
      <c r="G15" s="125">
        <v>2</v>
      </c>
      <c r="H15" s="126"/>
      <c r="I15" s="126">
        <f t="shared" ref="I15:I39" si="0">G15*H15</f>
        <v>0</v>
      </c>
      <c r="J15" s="127"/>
      <c r="K15" s="127"/>
    </row>
    <row r="16" spans="1:12" s="118" customFormat="1" ht="124.8" thickBot="1" x14ac:dyDescent="0.4">
      <c r="A16" s="128"/>
      <c r="B16" s="129">
        <v>3</v>
      </c>
      <c r="C16" s="130" t="s">
        <v>32</v>
      </c>
      <c r="D16" s="131" t="s">
        <v>33</v>
      </c>
      <c r="E16" s="132"/>
      <c r="F16" s="133"/>
      <c r="G16" s="134">
        <v>1</v>
      </c>
      <c r="H16" s="135"/>
      <c r="I16" s="135">
        <f t="shared" si="0"/>
        <v>0</v>
      </c>
      <c r="J16" s="136"/>
      <c r="K16" s="136"/>
    </row>
    <row r="17" spans="1:11" s="146" customFormat="1" ht="318" thickBot="1" x14ac:dyDescent="0.4">
      <c r="A17" s="137">
        <v>3</v>
      </c>
      <c r="B17" s="138">
        <v>4</v>
      </c>
      <c r="C17" s="139" t="s">
        <v>35</v>
      </c>
      <c r="D17" s="140" t="s">
        <v>84</v>
      </c>
      <c r="E17" s="141"/>
      <c r="F17" s="142"/>
      <c r="G17" s="143">
        <v>1</v>
      </c>
      <c r="H17" s="144"/>
      <c r="I17" s="144">
        <f t="shared" si="0"/>
        <v>0</v>
      </c>
      <c r="J17" s="145"/>
      <c r="K17" s="145"/>
    </row>
    <row r="18" spans="1:11" s="4" customFormat="1" ht="179.4" x14ac:dyDescent="0.4">
      <c r="A18" s="78">
        <v>4</v>
      </c>
      <c r="B18" s="33">
        <v>5</v>
      </c>
      <c r="C18" s="36" t="s">
        <v>36</v>
      </c>
      <c r="D18" s="37" t="s">
        <v>39</v>
      </c>
      <c r="E18" s="42"/>
      <c r="F18" s="43"/>
      <c r="G18" s="48">
        <v>1</v>
      </c>
      <c r="H18" s="49"/>
      <c r="I18" s="49">
        <f t="shared" si="0"/>
        <v>0</v>
      </c>
      <c r="J18" s="54"/>
      <c r="K18" s="54"/>
    </row>
    <row r="19" spans="1:11" s="4" customFormat="1" ht="179.4" x14ac:dyDescent="0.4">
      <c r="A19" s="79"/>
      <c r="B19" s="34">
        <v>6</v>
      </c>
      <c r="C19" s="38" t="s">
        <v>37</v>
      </c>
      <c r="D19" s="39" t="s">
        <v>40</v>
      </c>
      <c r="E19" s="44"/>
      <c r="F19" s="45"/>
      <c r="G19" s="26">
        <v>3</v>
      </c>
      <c r="H19" s="50"/>
      <c r="I19" s="50">
        <f t="shared" si="0"/>
        <v>0</v>
      </c>
      <c r="J19" s="55"/>
      <c r="K19" s="55"/>
    </row>
    <row r="20" spans="1:11" s="4" customFormat="1" ht="166.2" thickBot="1" x14ac:dyDescent="0.45">
      <c r="A20" s="80"/>
      <c r="B20" s="35">
        <v>7</v>
      </c>
      <c r="C20" s="40" t="s">
        <v>38</v>
      </c>
      <c r="D20" s="41" t="s">
        <v>41</v>
      </c>
      <c r="E20" s="46"/>
      <c r="F20" s="47"/>
      <c r="G20" s="28">
        <v>1</v>
      </c>
      <c r="H20" s="51"/>
      <c r="I20" s="51">
        <f t="shared" si="0"/>
        <v>0</v>
      </c>
      <c r="J20" s="56"/>
      <c r="K20" s="56"/>
    </row>
    <row r="21" spans="1:11" s="4" customFormat="1" ht="82.8" x14ac:dyDescent="0.4">
      <c r="A21" s="78">
        <v>5</v>
      </c>
      <c r="B21" s="33">
        <v>8</v>
      </c>
      <c r="C21" s="36" t="s">
        <v>46</v>
      </c>
      <c r="D21" s="37" t="s">
        <v>42</v>
      </c>
      <c r="E21" s="42"/>
      <c r="F21" s="43"/>
      <c r="G21" s="48">
        <v>2</v>
      </c>
      <c r="H21" s="49"/>
      <c r="I21" s="49">
        <f t="shared" si="0"/>
        <v>0</v>
      </c>
      <c r="J21" s="54"/>
      <c r="K21" s="54"/>
    </row>
    <row r="22" spans="1:11" s="4" customFormat="1" ht="82.8" x14ac:dyDescent="0.4">
      <c r="A22" s="79"/>
      <c r="B22" s="34">
        <v>9</v>
      </c>
      <c r="C22" s="38" t="s">
        <v>47</v>
      </c>
      <c r="D22" s="39" t="s">
        <v>43</v>
      </c>
      <c r="E22" s="44"/>
      <c r="F22" s="45"/>
      <c r="G22" s="26">
        <v>2</v>
      </c>
      <c r="H22" s="50"/>
      <c r="I22" s="50">
        <f t="shared" si="0"/>
        <v>0</v>
      </c>
      <c r="J22" s="55"/>
      <c r="K22" s="55"/>
    </row>
    <row r="23" spans="1:11" s="4" customFormat="1" ht="234.6" x14ac:dyDescent="0.4">
      <c r="A23" s="79"/>
      <c r="B23" s="34">
        <v>10</v>
      </c>
      <c r="C23" s="38" t="s">
        <v>48</v>
      </c>
      <c r="D23" s="39" t="s">
        <v>45</v>
      </c>
      <c r="E23" s="44"/>
      <c r="F23" s="45"/>
      <c r="G23" s="26">
        <v>2</v>
      </c>
      <c r="H23" s="50"/>
      <c r="I23" s="50">
        <f t="shared" si="0"/>
        <v>0</v>
      </c>
      <c r="J23" s="55"/>
      <c r="K23" s="55"/>
    </row>
    <row r="24" spans="1:11" s="4" customFormat="1" ht="152.4" thickBot="1" x14ac:dyDescent="0.45">
      <c r="A24" s="80"/>
      <c r="B24" s="35">
        <v>11</v>
      </c>
      <c r="C24" s="40" t="s">
        <v>49</v>
      </c>
      <c r="D24" s="41" t="s">
        <v>44</v>
      </c>
      <c r="E24" s="46"/>
      <c r="F24" s="47"/>
      <c r="G24" s="28">
        <v>1</v>
      </c>
      <c r="H24" s="51"/>
      <c r="I24" s="51">
        <f t="shared" si="0"/>
        <v>0</v>
      </c>
      <c r="J24" s="56"/>
      <c r="K24" s="56"/>
    </row>
    <row r="25" spans="1:11" s="4" customFormat="1" ht="296.39999999999998" customHeight="1" x14ac:dyDescent="0.4">
      <c r="A25" s="147">
        <v>6</v>
      </c>
      <c r="B25" s="148">
        <v>12</v>
      </c>
      <c r="C25" s="149" t="s">
        <v>50</v>
      </c>
      <c r="D25" s="150" t="s">
        <v>53</v>
      </c>
      <c r="E25" s="151"/>
      <c r="F25" s="152"/>
      <c r="G25" s="153">
        <v>2</v>
      </c>
      <c r="H25" s="154"/>
      <c r="I25" s="154">
        <f t="shared" si="0"/>
        <v>0</v>
      </c>
      <c r="J25" s="155"/>
      <c r="K25" s="155"/>
    </row>
    <row r="26" spans="1:11" s="4" customFormat="1" ht="151.80000000000001" x14ac:dyDescent="0.4">
      <c r="A26" s="156"/>
      <c r="B26" s="157">
        <v>13</v>
      </c>
      <c r="C26" s="158" t="s">
        <v>51</v>
      </c>
      <c r="D26" s="150" t="s">
        <v>85</v>
      </c>
      <c r="E26" s="159"/>
      <c r="F26" s="160"/>
      <c r="G26" s="161">
        <v>4</v>
      </c>
      <c r="H26" s="162"/>
      <c r="I26" s="162">
        <f t="shared" si="0"/>
        <v>0</v>
      </c>
      <c r="J26" s="163"/>
      <c r="K26" s="163"/>
    </row>
    <row r="27" spans="1:11" s="4" customFormat="1" ht="97.2" thickBot="1" x14ac:dyDescent="0.45">
      <c r="A27" s="164"/>
      <c r="B27" s="165">
        <v>14</v>
      </c>
      <c r="C27" s="166" t="s">
        <v>52</v>
      </c>
      <c r="D27" s="167" t="s">
        <v>86</v>
      </c>
      <c r="E27" s="168"/>
      <c r="F27" s="169"/>
      <c r="G27" s="170">
        <v>1</v>
      </c>
      <c r="H27" s="171"/>
      <c r="I27" s="171">
        <f t="shared" si="0"/>
        <v>0</v>
      </c>
      <c r="J27" s="172"/>
      <c r="K27" s="172"/>
    </row>
    <row r="28" spans="1:11" s="4" customFormat="1" ht="124.2" x14ac:dyDescent="0.4">
      <c r="A28" s="147">
        <v>7</v>
      </c>
      <c r="B28" s="148">
        <v>15</v>
      </c>
      <c r="C28" s="149" t="s">
        <v>62</v>
      </c>
      <c r="D28" s="173" t="s">
        <v>54</v>
      </c>
      <c r="E28" s="151"/>
      <c r="F28" s="152"/>
      <c r="G28" s="153">
        <v>3</v>
      </c>
      <c r="H28" s="154"/>
      <c r="I28" s="154">
        <f t="shared" si="0"/>
        <v>0</v>
      </c>
      <c r="J28" s="155"/>
      <c r="K28" s="155"/>
    </row>
    <row r="29" spans="1:11" s="4" customFormat="1" ht="110.4" x14ac:dyDescent="0.4">
      <c r="A29" s="156"/>
      <c r="B29" s="157">
        <v>16</v>
      </c>
      <c r="C29" s="158" t="s">
        <v>63</v>
      </c>
      <c r="D29" s="150" t="s">
        <v>55</v>
      </c>
      <c r="E29" s="159"/>
      <c r="F29" s="160"/>
      <c r="G29" s="161">
        <v>5</v>
      </c>
      <c r="H29" s="162"/>
      <c r="I29" s="162">
        <f t="shared" si="0"/>
        <v>0</v>
      </c>
      <c r="J29" s="163"/>
      <c r="K29" s="163"/>
    </row>
    <row r="30" spans="1:11" s="4" customFormat="1" ht="179.4" x14ac:dyDescent="0.4">
      <c r="A30" s="156"/>
      <c r="B30" s="157">
        <v>17</v>
      </c>
      <c r="C30" s="158" t="s">
        <v>64</v>
      </c>
      <c r="D30" s="150" t="s">
        <v>56</v>
      </c>
      <c r="E30" s="159"/>
      <c r="F30" s="160"/>
      <c r="G30" s="161">
        <v>2</v>
      </c>
      <c r="H30" s="162"/>
      <c r="I30" s="162">
        <f t="shared" si="0"/>
        <v>0</v>
      </c>
      <c r="J30" s="163"/>
      <c r="K30" s="163"/>
    </row>
    <row r="31" spans="1:11" s="4" customFormat="1" ht="96.6" x14ac:dyDescent="0.4">
      <c r="A31" s="156"/>
      <c r="B31" s="157">
        <v>18</v>
      </c>
      <c r="C31" s="158" t="s">
        <v>65</v>
      </c>
      <c r="D31" s="150" t="s">
        <v>57</v>
      </c>
      <c r="E31" s="159"/>
      <c r="F31" s="160"/>
      <c r="G31" s="161">
        <v>4</v>
      </c>
      <c r="H31" s="162"/>
      <c r="I31" s="162">
        <f t="shared" si="0"/>
        <v>0</v>
      </c>
      <c r="J31" s="163"/>
      <c r="K31" s="163"/>
    </row>
    <row r="32" spans="1:11" s="4" customFormat="1" ht="97.2" thickBot="1" x14ac:dyDescent="0.45">
      <c r="A32" s="164"/>
      <c r="B32" s="165">
        <v>19</v>
      </c>
      <c r="C32" s="166" t="s">
        <v>66</v>
      </c>
      <c r="D32" s="167" t="s">
        <v>58</v>
      </c>
      <c r="E32" s="168"/>
      <c r="F32" s="169"/>
      <c r="G32" s="170">
        <v>4</v>
      </c>
      <c r="H32" s="171"/>
      <c r="I32" s="171">
        <f t="shared" si="0"/>
        <v>0</v>
      </c>
      <c r="J32" s="172"/>
      <c r="K32" s="172"/>
    </row>
    <row r="33" spans="1:11" s="4" customFormat="1" ht="75" x14ac:dyDescent="0.4">
      <c r="A33" s="147">
        <v>8</v>
      </c>
      <c r="B33" s="148">
        <v>20</v>
      </c>
      <c r="C33" s="149" t="s">
        <v>67</v>
      </c>
      <c r="D33" s="173" t="s">
        <v>59</v>
      </c>
      <c r="E33" s="151"/>
      <c r="F33" s="152"/>
      <c r="G33" s="153">
        <v>3</v>
      </c>
      <c r="H33" s="154"/>
      <c r="I33" s="154">
        <f t="shared" si="0"/>
        <v>0</v>
      </c>
      <c r="J33" s="155"/>
      <c r="K33" s="155"/>
    </row>
    <row r="34" spans="1:11" s="4" customFormat="1" ht="75" x14ac:dyDescent="0.4">
      <c r="A34" s="156"/>
      <c r="B34" s="157">
        <v>21</v>
      </c>
      <c r="C34" s="158" t="s">
        <v>68</v>
      </c>
      <c r="D34" s="150" t="s">
        <v>60</v>
      </c>
      <c r="E34" s="159"/>
      <c r="F34" s="160"/>
      <c r="G34" s="161">
        <v>2</v>
      </c>
      <c r="H34" s="162"/>
      <c r="I34" s="162">
        <f t="shared" si="0"/>
        <v>0</v>
      </c>
      <c r="J34" s="163"/>
      <c r="K34" s="163"/>
    </row>
    <row r="35" spans="1:11" s="4" customFormat="1" ht="75.599999999999994" thickBot="1" x14ac:dyDescent="0.45">
      <c r="A35" s="164"/>
      <c r="B35" s="165">
        <v>22</v>
      </c>
      <c r="C35" s="166" t="s">
        <v>69</v>
      </c>
      <c r="D35" s="167" t="s">
        <v>61</v>
      </c>
      <c r="E35" s="168"/>
      <c r="F35" s="169"/>
      <c r="G35" s="170">
        <v>3</v>
      </c>
      <c r="H35" s="171"/>
      <c r="I35" s="171">
        <f t="shared" si="0"/>
        <v>0</v>
      </c>
      <c r="J35" s="172"/>
      <c r="K35" s="172"/>
    </row>
    <row r="36" spans="1:11" s="4" customFormat="1" ht="301.2" customHeight="1" x14ac:dyDescent="0.4">
      <c r="A36" s="147">
        <v>9</v>
      </c>
      <c r="B36" s="148">
        <v>23</v>
      </c>
      <c r="C36" s="149" t="s">
        <v>78</v>
      </c>
      <c r="D36" s="167" t="s">
        <v>87</v>
      </c>
      <c r="E36" s="151"/>
      <c r="F36" s="152"/>
      <c r="G36" s="153">
        <v>1</v>
      </c>
      <c r="H36" s="154"/>
      <c r="I36" s="154">
        <f t="shared" si="0"/>
        <v>0</v>
      </c>
      <c r="J36" s="155"/>
      <c r="K36" s="155"/>
    </row>
    <row r="37" spans="1:11" s="4" customFormat="1" ht="179.4" x14ac:dyDescent="0.4">
      <c r="A37" s="156"/>
      <c r="B37" s="157">
        <v>24</v>
      </c>
      <c r="C37" s="158" t="s">
        <v>82</v>
      </c>
      <c r="D37" s="167" t="s">
        <v>70</v>
      </c>
      <c r="E37" s="159"/>
      <c r="F37" s="160"/>
      <c r="G37" s="161">
        <v>3</v>
      </c>
      <c r="H37" s="162"/>
      <c r="I37" s="162">
        <f t="shared" si="0"/>
        <v>0</v>
      </c>
      <c r="J37" s="163"/>
      <c r="K37" s="163"/>
    </row>
    <row r="38" spans="1:11" s="4" customFormat="1" ht="151.80000000000001" x14ac:dyDescent="0.4">
      <c r="A38" s="156"/>
      <c r="B38" s="157">
        <v>25</v>
      </c>
      <c r="C38" s="158" t="s">
        <v>79</v>
      </c>
      <c r="D38" s="167" t="s">
        <v>71</v>
      </c>
      <c r="E38" s="159"/>
      <c r="F38" s="160"/>
      <c r="G38" s="161">
        <v>1</v>
      </c>
      <c r="H38" s="162"/>
      <c r="I38" s="162">
        <f t="shared" si="0"/>
        <v>0</v>
      </c>
      <c r="J38" s="163"/>
      <c r="K38" s="163"/>
    </row>
    <row r="39" spans="1:11" s="4" customFormat="1" ht="110.4" x14ac:dyDescent="0.4">
      <c r="A39" s="156"/>
      <c r="B39" s="157">
        <v>26</v>
      </c>
      <c r="C39" s="158" t="s">
        <v>80</v>
      </c>
      <c r="D39" s="167" t="s">
        <v>72</v>
      </c>
      <c r="E39" s="159"/>
      <c r="F39" s="160"/>
      <c r="G39" s="161">
        <v>3</v>
      </c>
      <c r="H39" s="162"/>
      <c r="I39" s="162">
        <f t="shared" si="0"/>
        <v>0</v>
      </c>
      <c r="J39" s="163"/>
      <c r="K39" s="163"/>
    </row>
    <row r="40" spans="1:11" s="4" customFormat="1" ht="75" customHeight="1" thickBot="1" x14ac:dyDescent="0.45">
      <c r="A40" s="174"/>
      <c r="B40" s="175">
        <v>27</v>
      </c>
      <c r="C40" s="176" t="s">
        <v>81</v>
      </c>
      <c r="D40" s="177" t="s">
        <v>73</v>
      </c>
      <c r="E40" s="178"/>
      <c r="F40" s="179"/>
      <c r="G40" s="180">
        <v>2</v>
      </c>
      <c r="H40" s="181"/>
      <c r="I40" s="181">
        <f>G40*H40</f>
        <v>0</v>
      </c>
      <c r="J40" s="172"/>
      <c r="K40" s="172"/>
    </row>
    <row r="41" spans="1:11" ht="21.6" thickBot="1" x14ac:dyDescent="0.45">
      <c r="A41" s="81" t="s">
        <v>16</v>
      </c>
      <c r="B41" s="82"/>
      <c r="C41" s="82"/>
      <c r="D41" s="82"/>
      <c r="E41" s="82"/>
      <c r="F41" s="82"/>
      <c r="G41" s="83"/>
      <c r="H41" s="88">
        <f>SUM(I18:I24)</f>
        <v>0</v>
      </c>
      <c r="I41" s="89"/>
      <c r="J41" s="52"/>
      <c r="K41" s="52"/>
    </row>
    <row r="42" spans="1:11" x14ac:dyDescent="0.4">
      <c r="A42" s="30" t="s">
        <v>17</v>
      </c>
      <c r="C42" s="30"/>
      <c r="D42" s="30"/>
      <c r="E42" s="30"/>
      <c r="F42" s="30"/>
      <c r="G42" s="30"/>
      <c r="H42" s="22"/>
      <c r="I42" s="22"/>
    </row>
    <row r="43" spans="1:11" x14ac:dyDescent="0.4">
      <c r="A43" s="13" t="s">
        <v>83</v>
      </c>
      <c r="B43" s="25"/>
      <c r="C43" s="25"/>
      <c r="D43" s="25"/>
      <c r="E43" s="25"/>
      <c r="F43" s="15"/>
    </row>
    <row r="44" spans="1:11" x14ac:dyDescent="0.4">
      <c r="A44" s="15"/>
      <c r="C44" s="15"/>
      <c r="D44" s="15"/>
      <c r="E44" s="15"/>
      <c r="F44" s="15"/>
    </row>
    <row r="45" spans="1:11" x14ac:dyDescent="0.4">
      <c r="A45" s="25" t="s">
        <v>18</v>
      </c>
      <c r="C45" s="25"/>
      <c r="D45" s="25"/>
      <c r="E45" s="25"/>
      <c r="F45" s="25"/>
      <c r="G45" s="25"/>
      <c r="H45" s="25"/>
      <c r="I45" s="25"/>
      <c r="J45" s="25"/>
      <c r="K45" s="25"/>
    </row>
    <row r="46" spans="1:11" ht="27.6" customHeight="1" x14ac:dyDescent="0.4">
      <c r="A46" s="57" t="s">
        <v>75</v>
      </c>
      <c r="B46" s="57"/>
      <c r="C46" s="57"/>
      <c r="D46" s="57"/>
      <c r="E46" s="57"/>
      <c r="F46" s="23"/>
      <c r="G46" s="23"/>
      <c r="H46" s="23"/>
      <c r="I46" s="23"/>
      <c r="J46" s="23"/>
      <c r="K46" s="23"/>
    </row>
    <row r="47" spans="1:11" x14ac:dyDescent="0.4">
      <c r="A47" s="18" t="s">
        <v>19</v>
      </c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4">
      <c r="A48" s="24" t="s">
        <v>20</v>
      </c>
      <c r="C48" s="24"/>
      <c r="D48" s="24"/>
      <c r="E48" s="24"/>
      <c r="F48" s="31"/>
      <c r="G48" s="24"/>
      <c r="H48" s="24"/>
      <c r="I48" s="24"/>
      <c r="J48" s="24"/>
      <c r="K48" s="24"/>
    </row>
    <row r="49" spans="1:259" s="9" customFormat="1" ht="13.8" x14ac:dyDescent="0.25">
      <c r="A49" s="9" t="s">
        <v>76</v>
      </c>
      <c r="C49" s="24"/>
      <c r="D49" s="24"/>
      <c r="E49" s="24"/>
      <c r="F49" s="24"/>
      <c r="G49" s="24"/>
      <c r="H49" s="24"/>
      <c r="I49" s="24"/>
      <c r="J49" s="24"/>
      <c r="K49" s="24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</row>
    <row r="50" spans="1:259" ht="23.4" customHeight="1" x14ac:dyDescent="0.4">
      <c r="A50" s="24" t="s">
        <v>21</v>
      </c>
      <c r="C50" s="24"/>
      <c r="D50" s="24"/>
      <c r="E50" s="24"/>
      <c r="F50" s="24"/>
      <c r="G50" s="24"/>
      <c r="H50" s="24"/>
      <c r="I50" s="24"/>
      <c r="J50" s="24"/>
      <c r="K50" s="24"/>
    </row>
    <row r="51" spans="1:259" x14ac:dyDescent="0.4">
      <c r="A51" s="19" t="s">
        <v>24</v>
      </c>
      <c r="C51" s="19"/>
      <c r="D51" s="18"/>
      <c r="E51" s="18"/>
      <c r="F51" s="18"/>
      <c r="G51" s="18"/>
      <c r="H51" s="18"/>
      <c r="I51" s="18"/>
      <c r="J51" s="18"/>
      <c r="K51" s="18"/>
    </row>
    <row r="53" spans="1:259" s="9" customFormat="1" ht="13.8" x14ac:dyDescent="0.25">
      <c r="A53" s="6"/>
      <c r="C53" s="6"/>
      <c r="D53" s="17" t="s">
        <v>22</v>
      </c>
      <c r="E53" s="17"/>
      <c r="F53" s="16"/>
      <c r="G53" s="11"/>
      <c r="H53" s="10"/>
      <c r="I53" s="10"/>
      <c r="J53" s="10"/>
      <c r="K53" s="7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</row>
    <row r="54" spans="1:259" s="9" customFormat="1" ht="15.6" x14ac:dyDescent="0.3">
      <c r="A54" s="12"/>
      <c r="C54" s="12"/>
      <c r="D54" s="77" t="s">
        <v>23</v>
      </c>
      <c r="E54" s="77"/>
      <c r="F54" s="77"/>
      <c r="G54" s="11"/>
      <c r="H54" s="10"/>
      <c r="I54" s="10"/>
      <c r="J54" s="10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</row>
    <row r="55" spans="1:259" s="9" customFormat="1" ht="13.8" x14ac:dyDescent="0.25">
      <c r="A55" s="6"/>
      <c r="C55" s="6"/>
      <c r="D55" s="16"/>
      <c r="E55" s="16"/>
      <c r="F55" s="16"/>
      <c r="G55" s="11"/>
      <c r="H55" s="10"/>
      <c r="I55" s="10"/>
      <c r="J55" s="10"/>
      <c r="K55" s="7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</row>
    <row r="56" spans="1:259" s="9" customFormat="1" ht="13.8" x14ac:dyDescent="0.25">
      <c r="A56" s="6"/>
      <c r="C56" s="6"/>
      <c r="D56" s="16"/>
      <c r="E56" s="16"/>
      <c r="F56" s="16"/>
      <c r="G56" s="11"/>
      <c r="H56" s="10"/>
      <c r="I56" s="10"/>
      <c r="J56" s="10"/>
      <c r="K56" s="7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</row>
    <row r="57" spans="1:259" s="9" customFormat="1" ht="13.8" x14ac:dyDescent="0.25">
      <c r="A57" s="6"/>
      <c r="C57" s="6"/>
      <c r="D57" s="11"/>
      <c r="E57" s="11"/>
      <c r="F57" s="11"/>
      <c r="G57" s="11"/>
      <c r="H57" s="10"/>
      <c r="I57" s="10"/>
      <c r="J57" s="10"/>
      <c r="K57" s="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</row>
    <row r="58" spans="1:259" s="9" customFormat="1" ht="13.8" x14ac:dyDescent="0.25">
      <c r="A58" s="6"/>
      <c r="C58" s="6"/>
      <c r="D58" s="11"/>
      <c r="E58" s="11"/>
      <c r="F58" s="11"/>
      <c r="G58" s="11"/>
      <c r="H58" s="10"/>
      <c r="I58" s="10"/>
      <c r="J58" s="10"/>
      <c r="K58" s="7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</row>
    <row r="59" spans="1:259" s="9" customFormat="1" ht="13.8" x14ac:dyDescent="0.25">
      <c r="A59" s="6"/>
      <c r="C59" s="6"/>
      <c r="D59" s="11"/>
      <c r="E59" s="11"/>
      <c r="F59" s="11"/>
      <c r="G59" s="11"/>
      <c r="H59" s="10"/>
      <c r="I59" s="10"/>
      <c r="J59" s="10"/>
      <c r="K59" s="7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</row>
    <row r="60" spans="1:259" x14ac:dyDescent="0.4">
      <c r="A60" s="1"/>
      <c r="C60" s="1"/>
      <c r="H60" s="1"/>
      <c r="I60" s="1"/>
    </row>
    <row r="61" spans="1:259" x14ac:dyDescent="0.4">
      <c r="A61" s="1"/>
      <c r="C61" s="1"/>
      <c r="H61" s="1"/>
      <c r="I61" s="1"/>
    </row>
    <row r="62" spans="1:259" x14ac:dyDescent="0.4">
      <c r="A62" s="1"/>
      <c r="C62" s="1"/>
      <c r="H62" s="1"/>
      <c r="I62" s="1"/>
    </row>
    <row r="63" spans="1:259" x14ac:dyDescent="0.4">
      <c r="A63" s="1"/>
      <c r="C63" s="1"/>
      <c r="H63" s="1"/>
      <c r="I63" s="1"/>
    </row>
    <row r="64" spans="1:259" x14ac:dyDescent="0.4">
      <c r="A64" s="1"/>
      <c r="C64" s="1"/>
      <c r="H64" s="1"/>
      <c r="I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</sheetData>
  <mergeCells count="44">
    <mergeCell ref="J1:K1"/>
    <mergeCell ref="A10:A13"/>
    <mergeCell ref="H41:I41"/>
    <mergeCell ref="D2:K2"/>
    <mergeCell ref="C12:D12"/>
    <mergeCell ref="C10:F11"/>
    <mergeCell ref="A15:A16"/>
    <mergeCell ref="A18:A20"/>
    <mergeCell ref="A21:A24"/>
    <mergeCell ref="A25:A27"/>
    <mergeCell ref="K10:K12"/>
    <mergeCell ref="G10:G12"/>
    <mergeCell ref="H10:H13"/>
    <mergeCell ref="I10:I13"/>
    <mergeCell ref="J10:J12"/>
    <mergeCell ref="B10:B13"/>
    <mergeCell ref="D54:F54"/>
    <mergeCell ref="A28:A32"/>
    <mergeCell ref="A33:A35"/>
    <mergeCell ref="A36:A40"/>
    <mergeCell ref="A41:G41"/>
    <mergeCell ref="E12:F12"/>
    <mergeCell ref="A4:E4"/>
    <mergeCell ref="E8:I8"/>
    <mergeCell ref="E7:I7"/>
    <mergeCell ref="E6:I6"/>
    <mergeCell ref="E5:I5"/>
    <mergeCell ref="A5:D7"/>
    <mergeCell ref="A8:D8"/>
    <mergeCell ref="K15:K16"/>
    <mergeCell ref="J15:J16"/>
    <mergeCell ref="K18:K20"/>
    <mergeCell ref="J18:J20"/>
    <mergeCell ref="K21:K24"/>
    <mergeCell ref="J21:J24"/>
    <mergeCell ref="K36:K40"/>
    <mergeCell ref="J36:J40"/>
    <mergeCell ref="A46:E46"/>
    <mergeCell ref="K25:K27"/>
    <mergeCell ref="J25:J27"/>
    <mergeCell ref="K28:K32"/>
    <mergeCell ref="J28:J32"/>
    <mergeCell ref="K33:K35"/>
    <mergeCell ref="J33:J35"/>
  </mergeCells>
  <phoneticPr fontId="12" type="noConversion"/>
  <pageMargins left="0.11811023622047245" right="0.11811023622047245" top="0" bottom="0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2024-11-18T15:02:28Z</dcterms:modified>
  <cp:category/>
  <cp:contentStatus/>
</cp:coreProperties>
</file>