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y_katykhin_redcross_org_ua/Documents/Закупівлі 2020/Закупівлі 2024/№47 - 30.10.2024/OR_1412_ТР_Вода/Заявка/"/>
    </mc:Choice>
  </mc:AlternateContent>
  <xr:revisionPtr revIDLastSave="7" documentId="14_{37CF49C7-8851-4CAB-A770-0101A980840A}" xr6:coauthVersionLast="47" xr6:coauthVersionMax="47" xr10:uidLastSave="{6C59A7CA-745F-46C7-9FC4-6B827BC3A847}"/>
  <bookViews>
    <workbookView xWindow="28680" yWindow="-120" windowWidth="29040" windowHeight="15720" activeTab="1" xr2:uid="{A21EFB0D-0529-4682-8DD4-B37E9C87DC85}"/>
  </bookViews>
  <sheets>
    <sheet name="Додаток №2" sheetId="1" r:id="rId1"/>
    <sheet name="Додаток №3_Розподіл" sheetId="2" r:id="rId2"/>
  </sheets>
  <definedNames>
    <definedName name="_xlnm.Print_Area" localSheetId="0">'Додаток №2'!$A$1:$K$38</definedName>
    <definedName name="_xlnm.Print_Area" localSheetId="1">'Додаток №3_Розподіл'!$A$1:$F$33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2" l="1"/>
  <c r="D33" i="2"/>
  <c r="B7" i="2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H17" i="1" l="1"/>
  <c r="I16" i="1" l="1"/>
  <c r="I15" i="1"/>
</calcChain>
</file>

<file path=xl/sharedStrings.xml><?xml version="1.0" encoding="utf-8"?>
<sst xmlns="http://schemas.openxmlformats.org/spreadsheetml/2006/main" count="107" uniqueCount="101">
  <si>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</si>
  <si>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</si>
  <si>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</si>
  <si>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</si>
  <si>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</si>
  <si>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</si>
  <si>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</si>
  <si>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</si>
  <si>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</si>
  <si>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</si>
  <si>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Пропозиція</t>
  </si>
  <si>
    <t>Найменування</t>
  </si>
  <si>
    <t>Запит</t>
  </si>
  <si>
    <t xml:space="preserve">Увага! Додаткові вимоги 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</si>
  <si>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</si>
  <si>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</si>
  <si>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Ми погоджуємося з умовами, що Замовник має право самостійно змінювати обсяги закупівлі в залежності від наявного фінансування до підписання договору.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</si>
  <si>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</si>
  <si>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</si>
  <si>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№</t>
  </si>
  <si>
    <t xml:space="preserve">Вода негазована 1,5 л пляшка 
</t>
  </si>
  <si>
    <r>
      <t>Термін поставки:</t>
    </r>
    <r>
      <rPr>
        <sz val="16"/>
        <color rgb="FF000000"/>
        <rFont val="Times New Roman"/>
        <family val="1"/>
        <charset val="204"/>
      </rPr>
      <t xml:space="preserve"> _______ календарних днів з моменту укладення договору. </t>
    </r>
    <r>
      <rPr>
        <b/>
        <i/>
        <sz val="16"/>
        <color rgb="FFFF0000"/>
        <rFont val="Times New Roman"/>
        <family val="1"/>
        <charset val="204"/>
      </rPr>
      <t>Учасник повинен вказати варіант транспортування товару та його пакування _____________________________.</t>
    </r>
  </si>
  <si>
    <r>
      <t>Ми погоджуємося з умовами, що Замовник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</si>
  <si>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у Запиті. </t>
  </si>
  <si>
    <r>
      <t xml:space="preserve">Технічні характеристики та опис запропонованої продукції
</t>
    </r>
    <r>
      <rPr>
        <i/>
        <sz val="11"/>
        <color theme="1"/>
        <rFont val="Times New Roman"/>
        <family val="1"/>
        <charset val="204"/>
      </rPr>
      <t xml:space="preserve"> (вказати виробника, торгову марку, характеристики продукції) </t>
    </r>
    <r>
      <rPr>
        <b/>
        <i/>
        <sz val="14"/>
        <color rgb="FFFF0000"/>
        <rFont val="Times New Roman"/>
        <family val="1"/>
        <charset val="204"/>
      </rPr>
      <t>Обов'язково надати фото</t>
    </r>
  </si>
  <si>
    <r>
      <t xml:space="preserve">Умови оплати: </t>
    </r>
    <r>
      <rPr>
        <sz val="16"/>
        <color rgb="FF000000"/>
        <rFont val="Times New Roman"/>
        <family val="1"/>
        <charset val="204"/>
      </rPr>
      <t xml:space="preserve">_______ </t>
    </r>
    <r>
      <rPr>
        <b/>
        <sz val="16"/>
        <color rgb="FFFF0000"/>
        <rFont val="Times New Roman"/>
        <family val="1"/>
        <charset val="204"/>
      </rPr>
      <t>(обов’язково заповнити!)</t>
    </r>
  </si>
  <si>
    <t>Кількість</t>
  </si>
  <si>
    <t>Одиниця виміру</t>
  </si>
  <si>
    <t>пляшок</t>
  </si>
  <si>
    <t>Додаток №3 до Оголошення</t>
  </si>
  <si>
    <t>Розподіл продукції</t>
  </si>
  <si>
    <t>№п/н</t>
  </si>
  <si>
    <t>м. Київ</t>
  </si>
  <si>
    <t>Додаток №2 до Оголошення</t>
  </si>
  <si>
    <t>Форма тендерної пропозиції</t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</si>
  <si>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закупівлі</t>
    </r>
    <r>
      <rPr>
        <sz val="11"/>
        <rFont val="Times New Roman"/>
        <family val="1"/>
        <charset val="204"/>
      </rPr>
      <t xml:space="preserve"> води негазованої.</t>
    </r>
  </si>
  <si>
    <t>Всього вартість пропозиції , грн*</t>
  </si>
  <si>
    <t xml:space="preserve">Характеристики: негазована, без смаку, природна, столова; не містить осаду; може містити кальцій, магній та інші мінеральні компоненти безпечні для здоров'я; без CO2; загальна мінералізація – 0,1-0,9 г/дм3. Об'єм: 1,5 л
Пакування: пластикова пляшка (Кількість в упаковці - 6 або 9 пляшок). </t>
  </si>
  <si>
    <t xml:space="preserve">Характеристики: негазована, без смаку, природна, столова; не містить осаду; може містити кальцій, магній та інші мінеральні компоненти безпечні для здоров'я; без CO2; загальна мінералізація – 0,1-0,9 г/дм3. Об'єм: 5 л
Пакування: пластикова пляшка з ручкою. </t>
  </si>
  <si>
    <t>Вода негазована 5 л пляшка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</si>
  <si>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товари, вказані у тендерній пропозиції.</t>
  </si>
  <si>
    <t xml:space="preserve"> ** Закупівля здійснюється одним лотом</t>
  </si>
  <si>
    <t>Ми погоджуємось, що всі витрати, пов’язані з доставкою товару, завантажувально-розвантажувальними роботами, здійснюються за рахунок Постачальника відповідно до Розподілу, вказаного у Додатку №3.</t>
  </si>
  <si>
    <t>Учасники повинні надсилати тендерні пропозиції з підписом і печаткою</t>
  </si>
  <si>
    <t>Київ місто</t>
  </si>
  <si>
    <t>Київська ОО</t>
  </si>
  <si>
    <t>Сумська ОО</t>
  </si>
  <si>
    <t>ВП НК ТЧХУ Охтирське відділення</t>
  </si>
  <si>
    <t>Чернігівська ОО</t>
  </si>
  <si>
    <t>Черкаська ОО</t>
  </si>
  <si>
    <t>Дніпропетровська ОО</t>
  </si>
  <si>
    <t>Запорізька ОО</t>
  </si>
  <si>
    <t>Полтавська ОО</t>
  </si>
  <si>
    <t>Харківська ОО</t>
  </si>
  <si>
    <t>Донецька ОО</t>
  </si>
  <si>
    <t>Одеська ОО</t>
  </si>
  <si>
    <t>Миколаївська ОО</t>
  </si>
  <si>
    <t>Кіровоградська ОО</t>
  </si>
  <si>
    <t>Херсонська ОО</t>
  </si>
  <si>
    <t>Вінницька ОО</t>
  </si>
  <si>
    <t>Рівненська ОО</t>
  </si>
  <si>
    <t>Тернопільська ОО</t>
  </si>
  <si>
    <t>Хмельницька ОО</t>
  </si>
  <si>
    <t>Житомирська ОО</t>
  </si>
  <si>
    <t>Чернівецька ОО</t>
  </si>
  <si>
    <t>Львівська ОО</t>
  </si>
  <si>
    <t>Закапратська ОО</t>
  </si>
  <si>
    <t xml:space="preserve">Волинська ОО </t>
  </si>
  <si>
    <t>Івано-Франківська ОО</t>
  </si>
  <si>
    <t>ТЧХУ</t>
  </si>
  <si>
    <t>Всього:                                                                                                                                                                                                                                                                                                                                                                                                                                                                                                                                Total:</t>
  </si>
  <si>
    <t xml:space="preserve">Назва організації  </t>
  </si>
  <si>
    <t>Вода негазована 1,5 л пляшка, кількість</t>
  </si>
  <si>
    <t>Вода негазована 5 л пляшка, кількість</t>
  </si>
  <si>
    <t>Населенний пункт/місто</t>
  </si>
  <si>
    <t>м. Суми</t>
  </si>
  <si>
    <t>м. Охтирка</t>
  </si>
  <si>
    <t>м. Чернігів</t>
  </si>
  <si>
    <t>м. Черкаси</t>
  </si>
  <si>
    <t>м. Дніпро</t>
  </si>
  <si>
    <t>м. Запоріжжя</t>
  </si>
  <si>
    <t>м. Полтава</t>
  </si>
  <si>
    <t>м. Харків</t>
  </si>
  <si>
    <t>м. Краматорськ</t>
  </si>
  <si>
    <t>м. Миколаїв</t>
  </si>
  <si>
    <t>м. Кропивницький</t>
  </si>
  <si>
    <t>м. Херсон</t>
  </si>
  <si>
    <t>м. Вінниця</t>
  </si>
  <si>
    <t>м. Рівне</t>
  </si>
  <si>
    <t>м. Тернопіль</t>
  </si>
  <si>
    <t>с. Шаровечка</t>
  </si>
  <si>
    <t>м. Житомир</t>
  </si>
  <si>
    <t>м. Чернівці</t>
  </si>
  <si>
    <t>м. Львів</t>
  </si>
  <si>
    <t>с. Соломоново</t>
  </si>
  <si>
    <t>м. Ківерці</t>
  </si>
  <si>
    <t>с. Ямниця</t>
  </si>
  <si>
    <t>Київська обл., с. Білогородка</t>
  </si>
  <si>
    <t>м. Одеса</t>
  </si>
  <si>
    <t>1. Допускаються будь-які аналоги з технічними та функціональними характеристиками не гірше наведених;
2. Учасник повинен вказати торгову марку продукції, виробника, детально зазначати технічні характеристики продукції  у відповідності до параметрів та вимог технічного опису даної таблиці, надати фото запропонованого товару та відповідні сертифікати;
3. Вартість доставки, розвантаження, завантаження товару та пакування мають бути включеними у вартість товару;
4. Переможець закупівлі зобов'язаний поставити продукцію у відповідності до поданої ним тендерної пропозиції без внесення додаткових змін;
5. У разі виявлення неякісного товару або такого, що не відповідає умовам договору, учасник-переможець зобов’язаний замінити неякісний товар протягом 3 робочих днів з моменту виявлення неякісного товару на якісний без будь-якої додаткової оплати з боку замовника.</t>
  </si>
  <si>
    <t>Ми погоджуємось зафіксувати тендерну пропозицію протягом 90 днів календарних днів з моменту подачі.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</si>
</sst>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Aptos Narrow"/>
      <family val="2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i/>
      <sz val="16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" fontId="1" fillId="0" borderId="0" xfId="0" applyNumberFormat="1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5" fillId="0" borderId="0" xfId="0" applyFont="1"/>
    <xf numFmtId="0" fontId="5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4" fillId="0" borderId="0" xfId="0" applyFont="1"/>
    <xf numFmtId="0" fontId="16" fillId="0" borderId="0" xfId="0" applyFont="1" applyAlignment="1">
      <alignment vertical="center" wrapText="1"/>
    </xf>
    <xf numFmtId="0" fontId="5" fillId="0" borderId="0" xfId="0" applyFont="1" applyAlignment="1">
      <alignment horizontal="left" vertical="top"/>
    </xf>
    <xf numFmtId="0" fontId="14" fillId="0" borderId="0" xfId="0" applyFont="1"/>
    <xf numFmtId="0" fontId="6" fillId="4" borderId="20" xfId="0" applyFont="1" applyFill="1" applyBorder="1" applyAlignment="1">
      <alignment horizontal="right" vertical="center"/>
    </xf>
    <xf numFmtId="0" fontId="4" fillId="3" borderId="25" xfId="0" applyFont="1" applyFill="1" applyBorder="1" applyAlignment="1">
      <alignment horizontal="left" vertical="center" wrapText="1"/>
    </xf>
    <xf numFmtId="0" fontId="8" fillId="0" borderId="25" xfId="0" applyFont="1" applyBorder="1" applyAlignment="1">
      <alignment wrapText="1"/>
    </xf>
    <xf numFmtId="4" fontId="9" fillId="0" borderId="25" xfId="0" applyNumberFormat="1" applyFont="1" applyBorder="1" applyAlignment="1">
      <alignment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1" fontId="9" fillId="0" borderId="25" xfId="0" applyNumberFormat="1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4" fillId="3" borderId="30" xfId="0" applyFont="1" applyFill="1" applyBorder="1" applyAlignment="1">
      <alignment horizontal="left" vertical="center" wrapText="1"/>
    </xf>
    <xf numFmtId="0" fontId="8" fillId="0" borderId="30" xfId="0" applyFont="1" applyBorder="1" applyAlignment="1">
      <alignment wrapText="1"/>
    </xf>
    <xf numFmtId="1" fontId="9" fillId="0" borderId="30" xfId="0" applyNumberFormat="1" applyFont="1" applyBorder="1" applyAlignment="1">
      <alignment horizontal="center" vertical="center" wrapText="1"/>
    </xf>
    <xf numFmtId="4" fontId="9" fillId="0" borderId="30" xfId="0" applyNumberFormat="1" applyFont="1" applyBorder="1" applyAlignment="1">
      <alignment horizontal="center" vertical="center" wrapText="1"/>
    </xf>
    <xf numFmtId="4" fontId="9" fillId="0" borderId="22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7" fillId="5" borderId="31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/>
    </xf>
    <xf numFmtId="0" fontId="22" fillId="0" borderId="0" xfId="0" applyFont="1" applyAlignment="1">
      <alignment horizontal="center" vertical="center"/>
    </xf>
    <xf numFmtId="0" fontId="5" fillId="3" borderId="30" xfId="0" applyFont="1" applyFill="1" applyBorder="1" applyAlignment="1">
      <alignment horizontal="left" vertical="center" wrapText="1"/>
    </xf>
    <xf numFmtId="0" fontId="24" fillId="0" borderId="1" xfId="0" applyFont="1" applyBorder="1"/>
    <xf numFmtId="0" fontId="23" fillId="0" borderId="1" xfId="0" applyFont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49" fontId="27" fillId="5" borderId="1" xfId="0" applyNumberFormat="1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6" fillId="0" borderId="29" xfId="0" applyNumberFormat="1" applyFont="1" applyBorder="1" applyAlignment="1">
      <alignment horizontal="center" vertical="center" wrapText="1"/>
    </xf>
    <xf numFmtId="4" fontId="6" fillId="0" borderId="32" xfId="0" applyNumberFormat="1" applyFont="1" applyBorder="1" applyAlignment="1">
      <alignment horizontal="center" vertical="center" wrapText="1"/>
    </xf>
    <xf numFmtId="4" fontId="6" fillId="0" borderId="33" xfId="0" applyNumberFormat="1" applyFont="1" applyBorder="1" applyAlignment="1">
      <alignment horizontal="center" vertical="center" wrapText="1"/>
    </xf>
    <xf numFmtId="4" fontId="6" fillId="0" borderId="34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6" fillId="4" borderId="18" xfId="0" applyFont="1" applyFill="1" applyBorder="1" applyAlignment="1">
      <alignment horizontal="right" vertical="center"/>
    </xf>
    <xf numFmtId="0" fontId="6" fillId="4" borderId="19" xfId="0" applyFont="1" applyFill="1" applyBorder="1" applyAlignment="1">
      <alignment horizontal="right" vertical="center"/>
    </xf>
    <xf numFmtId="0" fontId="6" fillId="4" borderId="20" xfId="0" applyFont="1" applyFill="1" applyBorder="1" applyAlignment="1">
      <alignment horizontal="right" vertical="center"/>
    </xf>
    <xf numFmtId="4" fontId="9" fillId="4" borderId="18" xfId="0" applyNumberFormat="1" applyFont="1" applyFill="1" applyBorder="1" applyAlignment="1">
      <alignment horizontal="center" vertical="center" wrapText="1"/>
    </xf>
    <xf numFmtId="4" fontId="9" fillId="4" borderId="2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348180</xdr:colOff>
      <xdr:row>14</xdr:row>
      <xdr:rowOff>289839</xdr:rowOff>
    </xdr:from>
    <xdr:ext cx="396131" cy="1212855"/>
    <xdr:pic>
      <xdr:nvPicPr>
        <xdr:cNvPr id="4" name="Рисунок 3">
          <a:extLst>
            <a:ext uri="{FF2B5EF4-FFF2-40B4-BE49-F238E27FC236}">
              <a16:creationId xmlns:a16="http://schemas.microsoft.com/office/drawing/2014/main" id="{59B9CAA6-7A71-4F43-9F7F-DC1C093C6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3094" y="6734182"/>
          <a:ext cx="396131" cy="1212855"/>
        </a:xfrm>
        <a:prstGeom prst="rect">
          <a:avLst/>
        </a:prstGeom>
      </xdr:spPr>
    </xdr:pic>
    <xdr:clientData/>
  </xdr:oneCellAnchor>
  <xdr:oneCellAnchor>
    <xdr:from>
      <xdr:col>1</xdr:col>
      <xdr:colOff>1239571</xdr:colOff>
      <xdr:row>14</xdr:row>
      <xdr:rowOff>285750</xdr:rowOff>
    </xdr:from>
    <xdr:ext cx="1025170" cy="1144906"/>
    <xdr:pic>
      <xdr:nvPicPr>
        <xdr:cNvPr id="6" name="Рисунок 5">
          <a:extLst>
            <a:ext uri="{FF2B5EF4-FFF2-40B4-BE49-F238E27FC236}">
              <a16:creationId xmlns:a16="http://schemas.microsoft.com/office/drawing/2014/main" id="{AB81D16E-DDEF-46C4-B390-D5177DBE87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14485" y="6730093"/>
          <a:ext cx="1025170" cy="1144906"/>
        </a:xfrm>
        <a:prstGeom prst="rect">
          <a:avLst/>
        </a:prstGeom>
      </xdr:spPr>
    </xdr:pic>
    <xdr:clientData/>
  </xdr:oneCellAnchor>
  <xdr:twoCellAnchor editAs="oneCell">
    <xdr:from>
      <xdr:col>1</xdr:col>
      <xdr:colOff>348342</xdr:colOff>
      <xdr:row>15</xdr:row>
      <xdr:rowOff>250371</xdr:rowOff>
    </xdr:from>
    <xdr:to>
      <xdr:col>1</xdr:col>
      <xdr:colOff>968830</xdr:colOff>
      <xdr:row>15</xdr:row>
      <xdr:rowOff>1540205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FB298208-EBC5-ED1A-775F-6CA3F42A0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3256" y="6694714"/>
          <a:ext cx="620488" cy="1289834"/>
        </a:xfrm>
        <a:prstGeom prst="rect">
          <a:avLst/>
        </a:prstGeom>
      </xdr:spPr>
    </xdr:pic>
    <xdr:clientData/>
  </xdr:twoCellAnchor>
  <xdr:twoCellAnchor editAs="oneCell">
    <xdr:from>
      <xdr:col>1</xdr:col>
      <xdr:colOff>1415143</xdr:colOff>
      <xdr:row>15</xdr:row>
      <xdr:rowOff>261259</xdr:rowOff>
    </xdr:from>
    <xdr:to>
      <xdr:col>1</xdr:col>
      <xdr:colOff>2460173</xdr:colOff>
      <xdr:row>15</xdr:row>
      <xdr:rowOff>1466055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id="{CCA4AE86-D1A8-3877-8E63-7DD0E7CD3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90057" y="6705602"/>
          <a:ext cx="1045030" cy="12124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E66AA-20C3-47BC-ADCB-958BD8DC5E1E}">
  <dimension ref="A1:IW76"/>
  <sheetViews>
    <sheetView showGridLines="0" view="pageBreakPreview" topLeftCell="A15" zoomScale="50" zoomScaleNormal="90" zoomScaleSheetLayoutView="50" workbookViewId="0">
      <selection activeCell="A31" sqref="A31:I31"/>
    </sheetView>
  </sheetViews>
  <sheetFormatPr defaultColWidth="9.109375" defaultRowHeight="21" x14ac:dyDescent="0.4"/>
  <cols>
    <col min="1" max="1" width="9.77734375" style="2" customWidth="1"/>
    <col min="2" max="2" width="41.77734375" style="2" customWidth="1"/>
    <col min="3" max="3" width="66.109375" style="1" customWidth="1"/>
    <col min="4" max="4" width="21.5546875" style="1" customWidth="1"/>
    <col min="5" max="5" width="64.33203125" style="1" customWidth="1"/>
    <col min="6" max="7" width="12.109375" style="1" customWidth="1"/>
    <col min="8" max="8" width="17.33203125" style="3" customWidth="1"/>
    <col min="9" max="9" width="18.44140625" style="3" customWidth="1"/>
    <col min="10" max="16384" width="9.109375" style="1"/>
  </cols>
  <sheetData>
    <row r="1" spans="1:10" x14ac:dyDescent="0.4">
      <c r="A1" s="54" t="s">
        <v>33</v>
      </c>
      <c r="B1" s="54"/>
      <c r="C1" s="54"/>
      <c r="D1" s="54"/>
      <c r="E1" s="54"/>
      <c r="F1" s="54"/>
      <c r="G1" s="54"/>
      <c r="H1" s="54"/>
      <c r="I1" s="54"/>
    </row>
    <row r="3" spans="1:10" x14ac:dyDescent="0.4">
      <c r="C3" s="55" t="s">
        <v>34</v>
      </c>
      <c r="D3" s="55"/>
      <c r="E3" s="55"/>
      <c r="F3" s="55"/>
      <c r="G3" s="55"/>
      <c r="H3" s="55"/>
      <c r="I3" s="55"/>
    </row>
    <row r="5" spans="1:10" ht="29.25" customHeight="1" x14ac:dyDescent="0.4">
      <c r="A5" s="56" t="s">
        <v>35</v>
      </c>
      <c r="B5" s="56"/>
      <c r="C5" s="56"/>
      <c r="D5" s="56"/>
      <c r="E5" s="56"/>
      <c r="F5" s="56"/>
      <c r="G5" s="56"/>
      <c r="H5" s="56"/>
      <c r="I5" s="56"/>
    </row>
    <row r="6" spans="1:10" ht="20.25" customHeight="1" x14ac:dyDescent="0.4">
      <c r="A6" s="57" t="s">
        <v>0</v>
      </c>
      <c r="B6" s="57"/>
      <c r="C6" s="57"/>
      <c r="D6" s="57"/>
      <c r="E6" s="58" t="s">
        <v>1</v>
      </c>
      <c r="F6" s="58"/>
      <c r="G6" s="58"/>
      <c r="H6" s="58"/>
      <c r="I6" s="58"/>
      <c r="J6" s="5"/>
    </row>
    <row r="7" spans="1:10" ht="20.25" customHeight="1" x14ac:dyDescent="0.4">
      <c r="A7" s="57"/>
      <c r="B7" s="57"/>
      <c r="C7" s="57"/>
      <c r="D7" s="57"/>
      <c r="E7" s="58" t="s">
        <v>2</v>
      </c>
      <c r="F7" s="58"/>
      <c r="G7" s="58"/>
      <c r="H7" s="58"/>
      <c r="I7" s="58"/>
      <c r="J7" s="5"/>
    </row>
    <row r="8" spans="1:10" ht="20.25" customHeight="1" x14ac:dyDescent="0.4">
      <c r="A8" s="57"/>
      <c r="B8" s="57"/>
      <c r="C8" s="57"/>
      <c r="D8" s="57"/>
      <c r="E8" s="58" t="s">
        <v>3</v>
      </c>
      <c r="F8" s="58"/>
      <c r="G8" s="58"/>
      <c r="H8" s="58"/>
      <c r="I8" s="58"/>
      <c r="J8" s="5"/>
    </row>
    <row r="9" spans="1:10" ht="63.6" customHeight="1" x14ac:dyDescent="0.4">
      <c r="A9" s="57" t="s">
        <v>4</v>
      </c>
      <c r="B9" s="57"/>
      <c r="C9" s="57"/>
      <c r="D9" s="57"/>
      <c r="E9" s="59" t="s">
        <v>5</v>
      </c>
      <c r="F9" s="59"/>
      <c r="G9" s="59"/>
      <c r="H9" s="59"/>
      <c r="I9" s="59"/>
      <c r="J9" s="4"/>
    </row>
    <row r="10" spans="1:10" ht="12" customHeight="1" thickBot="1" x14ac:dyDescent="0.45">
      <c r="A10" s="1"/>
      <c r="B10" s="1"/>
    </row>
    <row r="11" spans="1:10" ht="20.25" customHeight="1" x14ac:dyDescent="0.4">
      <c r="A11" s="60" t="s">
        <v>19</v>
      </c>
      <c r="B11" s="64" t="s">
        <v>6</v>
      </c>
      <c r="C11" s="65"/>
      <c r="D11" s="65"/>
      <c r="E11" s="66"/>
      <c r="F11" s="70" t="s">
        <v>26</v>
      </c>
      <c r="G11" s="82" t="s">
        <v>27</v>
      </c>
      <c r="H11" s="72" t="s">
        <v>7</v>
      </c>
      <c r="I11" s="75" t="s">
        <v>8</v>
      </c>
    </row>
    <row r="12" spans="1:10" ht="21.6" thickBot="1" x14ac:dyDescent="0.45">
      <c r="A12" s="61"/>
      <c r="B12" s="67"/>
      <c r="C12" s="68"/>
      <c r="D12" s="68"/>
      <c r="E12" s="69"/>
      <c r="F12" s="71"/>
      <c r="G12" s="83"/>
      <c r="H12" s="73"/>
      <c r="I12" s="76"/>
    </row>
    <row r="13" spans="1:10" s="6" customFormat="1" ht="21.6" thickBot="1" x14ac:dyDescent="0.45">
      <c r="A13" s="62"/>
      <c r="B13" s="78" t="s">
        <v>9</v>
      </c>
      <c r="C13" s="79"/>
      <c r="D13" s="78" t="s">
        <v>10</v>
      </c>
      <c r="E13" s="79"/>
      <c r="F13" s="71"/>
      <c r="G13" s="83"/>
      <c r="H13" s="73"/>
      <c r="I13" s="76"/>
    </row>
    <row r="14" spans="1:10" s="7" customFormat="1" ht="64.2" customHeight="1" thickBot="1" x14ac:dyDescent="0.45">
      <c r="A14" s="63"/>
      <c r="B14" s="24" t="s">
        <v>11</v>
      </c>
      <c r="C14" s="25" t="s">
        <v>6</v>
      </c>
      <c r="D14" s="26" t="s">
        <v>11</v>
      </c>
      <c r="E14" s="37" t="s">
        <v>24</v>
      </c>
      <c r="F14" s="80" t="s">
        <v>12</v>
      </c>
      <c r="G14" s="81"/>
      <c r="H14" s="74"/>
      <c r="I14" s="77"/>
    </row>
    <row r="15" spans="1:10" s="7" customFormat="1" ht="130.80000000000001" customHeight="1" thickBot="1" x14ac:dyDescent="0.45">
      <c r="A15" s="27">
        <v>1</v>
      </c>
      <c r="B15" s="30" t="s">
        <v>20</v>
      </c>
      <c r="C15" s="40" t="s">
        <v>37</v>
      </c>
      <c r="D15" s="21"/>
      <c r="E15" s="22"/>
      <c r="F15" s="28">
        <v>70000</v>
      </c>
      <c r="G15" s="33" t="s">
        <v>28</v>
      </c>
      <c r="H15" s="23"/>
      <c r="I15" s="35">
        <f>F15*H15</f>
        <v>0</v>
      </c>
    </row>
    <row r="16" spans="1:10" s="7" customFormat="1" ht="124.8" customHeight="1" thickBot="1" x14ac:dyDescent="0.45">
      <c r="A16" s="29">
        <v>2</v>
      </c>
      <c r="B16" s="30" t="s">
        <v>39</v>
      </c>
      <c r="C16" s="40" t="s">
        <v>38</v>
      </c>
      <c r="D16" s="31"/>
      <c r="E16" s="32"/>
      <c r="F16" s="33">
        <v>14000</v>
      </c>
      <c r="G16" s="33" t="s">
        <v>28</v>
      </c>
      <c r="H16" s="34"/>
      <c r="I16" s="35">
        <f>F16*H16</f>
        <v>0</v>
      </c>
    </row>
    <row r="17" spans="1:257" ht="21.6" thickBot="1" x14ac:dyDescent="0.45">
      <c r="A17" s="86" t="s">
        <v>36</v>
      </c>
      <c r="B17" s="87"/>
      <c r="C17" s="87"/>
      <c r="D17" s="88"/>
      <c r="E17" s="88"/>
      <c r="F17" s="88"/>
      <c r="G17" s="20"/>
      <c r="H17" s="89">
        <f>SUM(I15:I16)</f>
        <v>0</v>
      </c>
      <c r="I17" s="90"/>
    </row>
    <row r="18" spans="1:257" x14ac:dyDescent="0.4">
      <c r="A18" s="91" t="s">
        <v>40</v>
      </c>
      <c r="B18" s="91"/>
      <c r="C18" s="91"/>
      <c r="D18" s="91"/>
      <c r="E18" s="91"/>
      <c r="F18" s="91"/>
      <c r="G18" s="91"/>
      <c r="H18" s="91"/>
      <c r="I18" s="91"/>
    </row>
    <row r="19" spans="1:257" x14ac:dyDescent="0.4">
      <c r="A19" s="8" t="s">
        <v>41</v>
      </c>
      <c r="B19" s="8"/>
      <c r="C19" s="9"/>
      <c r="D19" s="9"/>
      <c r="E19" s="9"/>
    </row>
    <row r="20" spans="1:257" ht="6" customHeight="1" x14ac:dyDescent="0.4">
      <c r="A20" s="8"/>
      <c r="B20" s="8"/>
      <c r="C20" s="9"/>
      <c r="D20" s="9"/>
      <c r="E20" s="9"/>
    </row>
    <row r="21" spans="1:257" ht="23.4" customHeight="1" x14ac:dyDescent="0.4">
      <c r="A21" s="36" t="s">
        <v>25</v>
      </c>
      <c r="B21" s="8"/>
      <c r="C21" s="9"/>
      <c r="D21" s="9"/>
      <c r="E21" s="9"/>
    </row>
    <row r="22" spans="1:257" ht="29.4" customHeight="1" x14ac:dyDescent="0.4">
      <c r="A22" s="36" t="s">
        <v>21</v>
      </c>
      <c r="B22" s="8"/>
      <c r="C22" s="9"/>
      <c r="D22" s="9"/>
      <c r="E22" s="9"/>
    </row>
    <row r="23" spans="1:257" ht="12.6" customHeight="1" x14ac:dyDescent="0.4">
      <c r="A23" s="1"/>
      <c r="B23" s="8"/>
      <c r="C23" s="9"/>
      <c r="D23" s="9"/>
      <c r="E23" s="9"/>
    </row>
    <row r="24" spans="1:257" s="7" customFormat="1" ht="157.19999999999999" customHeight="1" x14ac:dyDescent="0.4">
      <c r="A24" s="84" t="s">
        <v>13</v>
      </c>
      <c r="B24" s="84"/>
      <c r="C24" s="85" t="s">
        <v>99</v>
      </c>
      <c r="D24" s="85"/>
      <c r="E24" s="85"/>
      <c r="F24" s="85"/>
      <c r="G24" s="85"/>
      <c r="H24" s="85"/>
      <c r="I24" s="85"/>
    </row>
    <row r="25" spans="1:257" x14ac:dyDescent="0.4">
      <c r="A25" s="9"/>
      <c r="B25" s="9"/>
      <c r="C25" s="9"/>
      <c r="D25" s="9"/>
      <c r="E25" s="9"/>
    </row>
    <row r="26" spans="1:257" x14ac:dyDescent="0.4">
      <c r="A26" s="93" t="s">
        <v>14</v>
      </c>
      <c r="B26" s="93"/>
      <c r="C26" s="93"/>
      <c r="D26" s="93"/>
      <c r="E26" s="93"/>
      <c r="F26" s="93"/>
      <c r="G26" s="93"/>
      <c r="H26" s="93"/>
      <c r="I26" s="93"/>
    </row>
    <row r="27" spans="1:257" ht="27.6" customHeight="1" x14ac:dyDescent="0.4">
      <c r="A27" s="94" t="s">
        <v>42</v>
      </c>
      <c r="B27" s="94"/>
      <c r="C27" s="94"/>
      <c r="D27" s="94"/>
      <c r="E27" s="94"/>
      <c r="F27" s="94"/>
      <c r="G27" s="94"/>
      <c r="H27" s="94"/>
      <c r="I27" s="94"/>
    </row>
    <row r="28" spans="1:257" x14ac:dyDescent="0.4">
      <c r="A28" s="10" t="s">
        <v>15</v>
      </c>
      <c r="B28" s="10"/>
      <c r="C28" s="10"/>
      <c r="D28" s="10"/>
      <c r="E28" s="10"/>
      <c r="F28" s="10"/>
      <c r="G28" s="10"/>
      <c r="H28" s="10"/>
      <c r="I28" s="10"/>
    </row>
    <row r="29" spans="1:257" x14ac:dyDescent="0.4">
      <c r="A29" s="95" t="s">
        <v>16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</row>
    <row r="30" spans="1:257" x14ac:dyDescent="0.4">
      <c r="A30" s="95" t="s">
        <v>22</v>
      </c>
      <c r="B30" s="95"/>
      <c r="C30" s="95"/>
      <c r="D30" s="95"/>
      <c r="E30" s="95"/>
      <c r="F30" s="95"/>
      <c r="G30" s="95"/>
      <c r="H30" s="95"/>
      <c r="I30" s="95"/>
    </row>
    <row r="31" spans="1:257" s="12" customFormat="1" ht="19.8" customHeight="1" x14ac:dyDescent="0.25">
      <c r="A31" s="96" t="s">
        <v>100</v>
      </c>
      <c r="B31" s="96"/>
      <c r="C31" s="96"/>
      <c r="D31" s="96"/>
      <c r="E31" s="96"/>
      <c r="F31" s="96"/>
      <c r="G31" s="96"/>
      <c r="H31" s="96"/>
      <c r="I31" s="96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  <c r="IR31" s="11"/>
      <c r="IS31" s="11"/>
      <c r="IT31" s="11"/>
      <c r="IU31" s="11"/>
      <c r="IV31" s="11"/>
      <c r="IW31" s="11"/>
    </row>
    <row r="32" spans="1:257" x14ac:dyDescent="0.4">
      <c r="A32" s="95" t="s">
        <v>23</v>
      </c>
      <c r="B32" s="95"/>
      <c r="C32" s="95"/>
      <c r="D32" s="95"/>
      <c r="E32" s="95"/>
      <c r="F32" s="95"/>
      <c r="G32" s="95"/>
      <c r="H32" s="95"/>
      <c r="I32" s="95"/>
    </row>
    <row r="33" spans="1:257" x14ac:dyDescent="0.4">
      <c r="A33" s="13" t="s">
        <v>43</v>
      </c>
      <c r="B33" s="13"/>
      <c r="C33" s="10"/>
      <c r="D33" s="10"/>
      <c r="E33" s="10"/>
      <c r="F33" s="10"/>
      <c r="G33" s="10"/>
      <c r="H33" s="10"/>
      <c r="I33" s="10"/>
    </row>
    <row r="35" spans="1:257" s="12" customFormat="1" ht="13.8" x14ac:dyDescent="0.25">
      <c r="A35" s="14"/>
      <c r="B35" s="14"/>
      <c r="C35" s="15" t="s">
        <v>17</v>
      </c>
      <c r="D35" s="15"/>
      <c r="E35" s="16"/>
      <c r="F35" s="17"/>
      <c r="G35" s="17"/>
      <c r="H35" s="18"/>
      <c r="I35" s="18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1"/>
      <c r="GR35" s="11"/>
      <c r="GS35" s="11"/>
      <c r="GT35" s="11"/>
      <c r="GU35" s="11"/>
      <c r="GV35" s="11"/>
      <c r="GW35" s="11"/>
      <c r="GX35" s="11"/>
      <c r="GY35" s="11"/>
      <c r="GZ35" s="11"/>
      <c r="HA35" s="11"/>
      <c r="HB35" s="11"/>
      <c r="HC35" s="11"/>
      <c r="HD35" s="11"/>
      <c r="HE35" s="11"/>
      <c r="HF35" s="11"/>
      <c r="HG35" s="11"/>
      <c r="HH35" s="11"/>
      <c r="HI35" s="11"/>
      <c r="HJ35" s="11"/>
      <c r="HK35" s="11"/>
      <c r="HL35" s="11"/>
      <c r="HM35" s="11"/>
      <c r="HN35" s="11"/>
      <c r="HO35" s="11"/>
      <c r="HP35" s="11"/>
      <c r="HQ35" s="11"/>
      <c r="HR35" s="11"/>
      <c r="HS35" s="11"/>
      <c r="HT35" s="11"/>
      <c r="HU35" s="11"/>
      <c r="HV35" s="11"/>
      <c r="HW35" s="11"/>
      <c r="HX35" s="11"/>
      <c r="HY35" s="11"/>
      <c r="HZ35" s="11"/>
      <c r="IA35" s="11"/>
      <c r="IB35" s="11"/>
      <c r="IC35" s="11"/>
      <c r="ID35" s="11"/>
      <c r="IE35" s="11"/>
      <c r="IF35" s="11"/>
      <c r="IG35" s="11"/>
      <c r="IH35" s="11"/>
      <c r="II35" s="11"/>
      <c r="IJ35" s="11"/>
      <c r="IK35" s="11"/>
      <c r="IL35" s="11"/>
      <c r="IM35" s="11"/>
      <c r="IN35" s="11"/>
      <c r="IO35" s="11"/>
      <c r="IP35" s="11"/>
      <c r="IQ35" s="11"/>
      <c r="IR35" s="11"/>
      <c r="IS35" s="11"/>
      <c r="IT35" s="11"/>
      <c r="IU35" s="11"/>
      <c r="IV35" s="11"/>
      <c r="IW35" s="11"/>
    </row>
    <row r="36" spans="1:257" s="12" customFormat="1" ht="15.6" x14ac:dyDescent="0.3">
      <c r="A36" s="19"/>
      <c r="B36" s="19"/>
      <c r="C36" s="92" t="s">
        <v>18</v>
      </c>
      <c r="D36" s="92"/>
      <c r="E36" s="92"/>
      <c r="F36" s="17"/>
      <c r="G36" s="17"/>
      <c r="H36" s="18"/>
      <c r="I36" s="18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  <c r="GX36" s="11"/>
      <c r="GY36" s="11"/>
      <c r="GZ36" s="11"/>
      <c r="HA36" s="11"/>
      <c r="HB36" s="11"/>
      <c r="HC36" s="11"/>
      <c r="HD36" s="11"/>
      <c r="HE36" s="11"/>
      <c r="HF36" s="11"/>
      <c r="HG36" s="11"/>
      <c r="HH36" s="11"/>
      <c r="HI36" s="11"/>
      <c r="HJ36" s="11"/>
      <c r="HK36" s="11"/>
      <c r="HL36" s="11"/>
      <c r="HM36" s="11"/>
      <c r="HN36" s="11"/>
      <c r="HO36" s="11"/>
      <c r="HP36" s="11"/>
      <c r="HQ36" s="11"/>
      <c r="HR36" s="11"/>
      <c r="HS36" s="11"/>
      <c r="HT36" s="11"/>
      <c r="HU36" s="11"/>
      <c r="HV36" s="11"/>
      <c r="HW36" s="11"/>
      <c r="HX36" s="11"/>
      <c r="HY36" s="11"/>
      <c r="HZ36" s="11"/>
      <c r="IA36" s="11"/>
      <c r="IB36" s="11"/>
      <c r="IC36" s="11"/>
      <c r="ID36" s="11"/>
      <c r="IE36" s="11"/>
      <c r="IF36" s="11"/>
      <c r="IG36" s="11"/>
      <c r="IH36" s="11"/>
      <c r="II36" s="11"/>
      <c r="IJ36" s="11"/>
      <c r="IK36" s="11"/>
      <c r="IL36" s="11"/>
      <c r="IM36" s="11"/>
      <c r="IN36" s="11"/>
      <c r="IO36" s="11"/>
      <c r="IP36" s="11"/>
      <c r="IQ36" s="11"/>
      <c r="IR36" s="11"/>
      <c r="IS36" s="11"/>
      <c r="IT36" s="11"/>
      <c r="IU36" s="11"/>
      <c r="IV36" s="11"/>
      <c r="IW36" s="11"/>
    </row>
    <row r="37" spans="1:257" s="12" customFormat="1" ht="13.8" x14ac:dyDescent="0.25">
      <c r="A37" s="14"/>
      <c r="B37" s="14"/>
      <c r="C37" s="16"/>
      <c r="D37" s="16"/>
      <c r="E37" s="16"/>
      <c r="F37" s="17"/>
      <c r="G37" s="17"/>
      <c r="H37" s="18"/>
      <c r="I37" s="18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1"/>
      <c r="GR37" s="11"/>
      <c r="GS37" s="11"/>
      <c r="GT37" s="11"/>
      <c r="GU37" s="11"/>
      <c r="GV37" s="11"/>
      <c r="GW37" s="11"/>
      <c r="GX37" s="11"/>
      <c r="GY37" s="11"/>
      <c r="GZ37" s="11"/>
      <c r="HA37" s="11"/>
      <c r="HB37" s="11"/>
      <c r="HC37" s="11"/>
      <c r="HD37" s="11"/>
      <c r="HE37" s="11"/>
      <c r="HF37" s="11"/>
      <c r="HG37" s="11"/>
      <c r="HH37" s="11"/>
      <c r="HI37" s="11"/>
      <c r="HJ37" s="11"/>
      <c r="HK37" s="11"/>
      <c r="HL37" s="11"/>
      <c r="HM37" s="11"/>
      <c r="HN37" s="11"/>
      <c r="HO37" s="11"/>
      <c r="HP37" s="11"/>
      <c r="HQ37" s="11"/>
      <c r="HR37" s="11"/>
      <c r="HS37" s="11"/>
      <c r="HT37" s="11"/>
      <c r="HU37" s="11"/>
      <c r="HV37" s="11"/>
      <c r="HW37" s="11"/>
      <c r="HX37" s="11"/>
      <c r="HY37" s="11"/>
      <c r="HZ37" s="11"/>
      <c r="IA37" s="11"/>
      <c r="IB37" s="11"/>
      <c r="IC37" s="11"/>
      <c r="ID37" s="11"/>
      <c r="IE37" s="11"/>
      <c r="IF37" s="11"/>
      <c r="IG37" s="11"/>
      <c r="IH37" s="11"/>
      <c r="II37" s="11"/>
      <c r="IJ37" s="11"/>
      <c r="IK37" s="11"/>
      <c r="IL37" s="11"/>
      <c r="IM37" s="11"/>
      <c r="IN37" s="11"/>
      <c r="IO37" s="11"/>
      <c r="IP37" s="11"/>
      <c r="IQ37" s="11"/>
      <c r="IR37" s="11"/>
      <c r="IS37" s="11"/>
      <c r="IT37" s="11"/>
      <c r="IU37" s="11"/>
      <c r="IV37" s="11"/>
      <c r="IW37" s="11"/>
    </row>
    <row r="38" spans="1:257" s="12" customFormat="1" ht="13.8" x14ac:dyDescent="0.25">
      <c r="A38" s="14"/>
      <c r="B38" s="14"/>
      <c r="C38" s="16"/>
      <c r="D38" s="16"/>
      <c r="E38" s="16"/>
      <c r="F38" s="17"/>
      <c r="G38" s="17"/>
      <c r="H38" s="18"/>
      <c r="I38" s="18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1"/>
      <c r="GR38" s="11"/>
      <c r="GS38" s="11"/>
      <c r="GT38" s="11"/>
      <c r="GU38" s="11"/>
      <c r="GV38" s="11"/>
      <c r="GW38" s="11"/>
      <c r="GX38" s="11"/>
      <c r="GY38" s="11"/>
      <c r="GZ38" s="11"/>
      <c r="HA38" s="11"/>
      <c r="HB38" s="11"/>
      <c r="HC38" s="11"/>
      <c r="HD38" s="11"/>
      <c r="HE38" s="11"/>
      <c r="HF38" s="11"/>
      <c r="HG38" s="11"/>
      <c r="HH38" s="11"/>
      <c r="HI38" s="11"/>
      <c r="HJ38" s="11"/>
      <c r="HK38" s="11"/>
      <c r="HL38" s="11"/>
      <c r="HM38" s="11"/>
      <c r="HN38" s="11"/>
      <c r="HO38" s="11"/>
      <c r="HP38" s="11"/>
      <c r="HQ38" s="11"/>
      <c r="HR38" s="11"/>
      <c r="HS38" s="11"/>
      <c r="HT38" s="11"/>
      <c r="HU38" s="11"/>
      <c r="HV38" s="11"/>
      <c r="HW38" s="11"/>
      <c r="HX38" s="11"/>
      <c r="HY38" s="11"/>
      <c r="HZ38" s="11"/>
      <c r="IA38" s="11"/>
      <c r="IB38" s="11"/>
      <c r="IC38" s="11"/>
      <c r="ID38" s="11"/>
      <c r="IE38" s="11"/>
      <c r="IF38" s="11"/>
      <c r="IG38" s="11"/>
      <c r="IH38" s="11"/>
      <c r="II38" s="11"/>
      <c r="IJ38" s="11"/>
      <c r="IK38" s="11"/>
      <c r="IL38" s="11"/>
      <c r="IM38" s="11"/>
      <c r="IN38" s="11"/>
      <c r="IO38" s="11"/>
      <c r="IP38" s="11"/>
      <c r="IQ38" s="11"/>
      <c r="IR38" s="11"/>
      <c r="IS38" s="11"/>
      <c r="IT38" s="11"/>
      <c r="IU38" s="11"/>
      <c r="IV38" s="11"/>
      <c r="IW38" s="11"/>
    </row>
    <row r="39" spans="1:257" s="12" customFormat="1" ht="13.8" x14ac:dyDescent="0.25">
      <c r="A39" s="14"/>
      <c r="B39" s="14"/>
      <c r="C39" s="17"/>
      <c r="D39" s="17"/>
      <c r="E39" s="17"/>
      <c r="F39" s="17"/>
      <c r="G39" s="17"/>
      <c r="H39" s="18"/>
      <c r="I39" s="18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  <c r="IN39" s="11"/>
      <c r="IO39" s="11"/>
      <c r="IP39" s="11"/>
      <c r="IQ39" s="11"/>
      <c r="IR39" s="11"/>
      <c r="IS39" s="11"/>
      <c r="IT39" s="11"/>
      <c r="IU39" s="11"/>
      <c r="IV39" s="11"/>
      <c r="IW39" s="11"/>
    </row>
    <row r="40" spans="1:257" s="12" customFormat="1" ht="13.8" x14ac:dyDescent="0.25">
      <c r="A40" s="14"/>
      <c r="B40" s="14"/>
      <c r="C40" s="17"/>
      <c r="D40" s="17"/>
      <c r="E40" s="17"/>
      <c r="F40" s="17"/>
      <c r="G40" s="17"/>
      <c r="H40" s="18"/>
      <c r="I40" s="18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  <c r="IN40" s="11"/>
      <c r="IO40" s="11"/>
      <c r="IP40" s="11"/>
      <c r="IQ40" s="11"/>
      <c r="IR40" s="11"/>
      <c r="IS40" s="11"/>
      <c r="IT40" s="11"/>
      <c r="IU40" s="11"/>
      <c r="IV40" s="11"/>
      <c r="IW40" s="11"/>
    </row>
    <row r="41" spans="1:257" s="12" customFormat="1" ht="13.8" x14ac:dyDescent="0.25">
      <c r="A41" s="14"/>
      <c r="B41" s="14"/>
      <c r="C41" s="17"/>
      <c r="D41" s="17"/>
      <c r="E41" s="17"/>
      <c r="F41" s="17"/>
      <c r="G41" s="17"/>
      <c r="H41" s="18"/>
      <c r="I41" s="18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  <c r="IN41" s="11"/>
      <c r="IO41" s="11"/>
      <c r="IP41" s="11"/>
      <c r="IQ41" s="11"/>
      <c r="IR41" s="11"/>
      <c r="IS41" s="11"/>
      <c r="IT41" s="11"/>
      <c r="IU41" s="11"/>
      <c r="IV41" s="11"/>
      <c r="IW41" s="11"/>
    </row>
    <row r="42" spans="1:257" x14ac:dyDescent="0.4">
      <c r="A42" s="1"/>
      <c r="B42" s="1"/>
      <c r="H42" s="1"/>
      <c r="I42" s="1"/>
    </row>
    <row r="43" spans="1:257" x14ac:dyDescent="0.4">
      <c r="A43" s="1"/>
      <c r="B43" s="1"/>
      <c r="H43" s="1"/>
      <c r="I43" s="1"/>
    </row>
    <row r="44" spans="1:257" x14ac:dyDescent="0.4">
      <c r="A44" s="1"/>
      <c r="B44" s="1"/>
      <c r="H44" s="1"/>
      <c r="I44" s="1"/>
    </row>
    <row r="45" spans="1:257" x14ac:dyDescent="0.4">
      <c r="A45" s="1"/>
      <c r="B45" s="1"/>
      <c r="H45" s="1"/>
      <c r="I45" s="1"/>
    </row>
    <row r="46" spans="1:257" x14ac:dyDescent="0.4">
      <c r="A46" s="1"/>
      <c r="B46" s="1"/>
      <c r="H46" s="1"/>
      <c r="I46" s="1"/>
    </row>
    <row r="47" spans="1:257" x14ac:dyDescent="0.4">
      <c r="A47" s="1"/>
      <c r="B47" s="1"/>
      <c r="H47" s="1"/>
      <c r="I47" s="1"/>
    </row>
    <row r="48" spans="1:257" x14ac:dyDescent="0.4">
      <c r="A48" s="1"/>
      <c r="B48" s="1"/>
      <c r="H48" s="1"/>
      <c r="I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</sheetData>
  <mergeCells count="30">
    <mergeCell ref="C36:E36"/>
    <mergeCell ref="A26:I26"/>
    <mergeCell ref="A27:I27"/>
    <mergeCell ref="A29:M29"/>
    <mergeCell ref="A30:I30"/>
    <mergeCell ref="A31:I31"/>
    <mergeCell ref="A32:I32"/>
    <mergeCell ref="A24:B24"/>
    <mergeCell ref="C24:I24"/>
    <mergeCell ref="A17:F17"/>
    <mergeCell ref="H17:I17"/>
    <mergeCell ref="A18:I18"/>
    <mergeCell ref="A9:D9"/>
    <mergeCell ref="E9:I9"/>
    <mergeCell ref="A11:A14"/>
    <mergeCell ref="B11:E12"/>
    <mergeCell ref="F11:F13"/>
    <mergeCell ref="H11:H14"/>
    <mergeCell ref="I11:I14"/>
    <mergeCell ref="B13:C13"/>
    <mergeCell ref="D13:E13"/>
    <mergeCell ref="F14:G14"/>
    <mergeCell ref="G11:G13"/>
    <mergeCell ref="A1:I1"/>
    <mergeCell ref="C3:I3"/>
    <mergeCell ref="A5:I5"/>
    <mergeCell ref="A6:D8"/>
    <mergeCell ref="E6:I6"/>
    <mergeCell ref="E7:I7"/>
    <mergeCell ref="E8:I8"/>
  </mergeCells>
  <pageMargins left="0.11811023622047245" right="0.11811023622047245" top="0" bottom="0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CD0C8-460A-4DB7-829C-0AD20B77C414}">
  <sheetPr>
    <pageSetUpPr fitToPage="1"/>
  </sheetPr>
  <dimension ref="B1:F33"/>
  <sheetViews>
    <sheetView tabSelected="1" view="pageBreakPreview" zoomScale="60" zoomScaleNormal="110" workbookViewId="0">
      <selection activeCell="J15" sqref="J15"/>
    </sheetView>
  </sheetViews>
  <sheetFormatPr defaultRowHeight="14.4" x14ac:dyDescent="0.3"/>
  <cols>
    <col min="1" max="1" width="2.6640625" customWidth="1"/>
    <col min="2" max="2" width="7.44140625" customWidth="1"/>
    <col min="3" max="3" width="27.21875" customWidth="1"/>
    <col min="4" max="4" width="29.33203125" customWidth="1"/>
    <col min="5" max="5" width="20.33203125" customWidth="1"/>
    <col min="6" max="6" width="37.6640625" customWidth="1"/>
  </cols>
  <sheetData>
    <row r="1" spans="2:6" ht="26.4" customHeight="1" x14ac:dyDescent="0.3">
      <c r="F1" s="38" t="s">
        <v>29</v>
      </c>
    </row>
    <row r="3" spans="2:6" ht="15.6" x14ac:dyDescent="0.3">
      <c r="B3" s="39"/>
      <c r="C3" s="39"/>
      <c r="D3" s="39"/>
      <c r="E3" s="39"/>
    </row>
    <row r="4" spans="2:6" ht="17.399999999999999" x14ac:dyDescent="0.3">
      <c r="B4" s="97" t="s">
        <v>30</v>
      </c>
      <c r="C4" s="97"/>
      <c r="D4" s="97"/>
      <c r="E4" s="97"/>
    </row>
    <row r="5" spans="2:6" ht="46.8" x14ac:dyDescent="0.3">
      <c r="B5" s="43" t="s">
        <v>31</v>
      </c>
      <c r="C5" s="43" t="s">
        <v>71</v>
      </c>
      <c r="D5" s="44" t="s">
        <v>72</v>
      </c>
      <c r="E5" s="44" t="s">
        <v>73</v>
      </c>
      <c r="F5" s="44" t="s">
        <v>74</v>
      </c>
    </row>
    <row r="6" spans="2:6" ht="15.6" x14ac:dyDescent="0.3">
      <c r="B6" s="45">
        <v>1</v>
      </c>
      <c r="C6" s="46" t="s">
        <v>44</v>
      </c>
      <c r="D6" s="47">
        <v>2016</v>
      </c>
      <c r="E6" s="47"/>
      <c r="F6" s="48" t="s">
        <v>32</v>
      </c>
    </row>
    <row r="7" spans="2:6" ht="15.6" x14ac:dyDescent="0.3">
      <c r="B7" s="45">
        <f>B6+1</f>
        <v>2</v>
      </c>
      <c r="C7" s="49" t="s">
        <v>45</v>
      </c>
      <c r="D7" s="50">
        <v>2016</v>
      </c>
      <c r="E7" s="50"/>
      <c r="F7" s="50" t="s">
        <v>32</v>
      </c>
    </row>
    <row r="8" spans="2:6" ht="15.6" x14ac:dyDescent="0.3">
      <c r="B8" s="45">
        <f t="shared" ref="B8:B32" si="0">B7+1</f>
        <v>3</v>
      </c>
      <c r="C8" s="51" t="s">
        <v>46</v>
      </c>
      <c r="D8" s="50">
        <v>2016</v>
      </c>
      <c r="E8" s="50"/>
      <c r="F8" s="50" t="s">
        <v>75</v>
      </c>
    </row>
    <row r="9" spans="2:6" ht="31.2" x14ac:dyDescent="0.3">
      <c r="B9" s="45">
        <f t="shared" si="0"/>
        <v>4</v>
      </c>
      <c r="C9" s="52" t="s">
        <v>47</v>
      </c>
      <c r="D9" s="50">
        <v>1008</v>
      </c>
      <c r="E9" s="50"/>
      <c r="F9" s="50" t="s">
        <v>76</v>
      </c>
    </row>
    <row r="10" spans="2:6" ht="15.6" x14ac:dyDescent="0.3">
      <c r="B10" s="45">
        <f t="shared" si="0"/>
        <v>5</v>
      </c>
      <c r="C10" s="51" t="s">
        <v>48</v>
      </c>
      <c r="D10" s="50">
        <v>3024</v>
      </c>
      <c r="E10" s="50"/>
      <c r="F10" s="50" t="s">
        <v>77</v>
      </c>
    </row>
    <row r="11" spans="2:6" ht="15.6" x14ac:dyDescent="0.3">
      <c r="B11" s="45">
        <f t="shared" si="0"/>
        <v>6</v>
      </c>
      <c r="C11" s="51" t="s">
        <v>49</v>
      </c>
      <c r="D11" s="50">
        <v>2016</v>
      </c>
      <c r="E11" s="50"/>
      <c r="F11" s="50" t="s">
        <v>78</v>
      </c>
    </row>
    <row r="12" spans="2:6" ht="15.6" x14ac:dyDescent="0.3">
      <c r="B12" s="45">
        <f t="shared" si="0"/>
        <v>7</v>
      </c>
      <c r="C12" s="51" t="s">
        <v>50</v>
      </c>
      <c r="D12" s="50">
        <v>3024</v>
      </c>
      <c r="E12" s="50"/>
      <c r="F12" s="50" t="s">
        <v>79</v>
      </c>
    </row>
    <row r="13" spans="2:6" ht="15.6" x14ac:dyDescent="0.3">
      <c r="B13" s="45">
        <f>B12+1</f>
        <v>8</v>
      </c>
      <c r="C13" s="51" t="s">
        <v>51</v>
      </c>
      <c r="D13" s="50">
        <v>3024</v>
      </c>
      <c r="E13" s="50"/>
      <c r="F13" s="50" t="s">
        <v>80</v>
      </c>
    </row>
    <row r="14" spans="2:6" ht="15.6" x14ac:dyDescent="0.3">
      <c r="B14" s="45">
        <f t="shared" si="0"/>
        <v>9</v>
      </c>
      <c r="C14" s="51" t="s">
        <v>52</v>
      </c>
      <c r="D14" s="50">
        <v>3024</v>
      </c>
      <c r="E14" s="50"/>
      <c r="F14" s="50" t="s">
        <v>81</v>
      </c>
    </row>
    <row r="15" spans="2:6" ht="15.6" x14ac:dyDescent="0.3">
      <c r="B15" s="45">
        <f t="shared" si="0"/>
        <v>10</v>
      </c>
      <c r="C15" s="51" t="s">
        <v>53</v>
      </c>
      <c r="D15" s="50">
        <v>3024</v>
      </c>
      <c r="E15" s="50"/>
      <c r="F15" s="50" t="s">
        <v>82</v>
      </c>
    </row>
    <row r="16" spans="2:6" ht="15.6" x14ac:dyDescent="0.3">
      <c r="B16" s="45">
        <f t="shared" si="0"/>
        <v>11</v>
      </c>
      <c r="C16" s="51" t="s">
        <v>54</v>
      </c>
      <c r="D16" s="50">
        <v>1512</v>
      </c>
      <c r="E16" s="50"/>
      <c r="F16" s="50" t="s">
        <v>83</v>
      </c>
    </row>
    <row r="17" spans="2:6" ht="15.6" x14ac:dyDescent="0.3">
      <c r="B17" s="45">
        <f t="shared" si="0"/>
        <v>12</v>
      </c>
      <c r="C17" s="51" t="s">
        <v>55</v>
      </c>
      <c r="D17" s="50">
        <v>3024</v>
      </c>
      <c r="E17" s="50"/>
      <c r="F17" s="50" t="s">
        <v>98</v>
      </c>
    </row>
    <row r="18" spans="2:6" ht="15.6" x14ac:dyDescent="0.3">
      <c r="B18" s="45">
        <f t="shared" si="0"/>
        <v>13</v>
      </c>
      <c r="C18" s="51" t="s">
        <v>56</v>
      </c>
      <c r="D18" s="50">
        <v>3024</v>
      </c>
      <c r="E18" s="50"/>
      <c r="F18" s="50" t="s">
        <v>84</v>
      </c>
    </row>
    <row r="19" spans="2:6" ht="15.6" x14ac:dyDescent="0.3">
      <c r="B19" s="45">
        <f t="shared" si="0"/>
        <v>14</v>
      </c>
      <c r="C19" s="51" t="s">
        <v>57</v>
      </c>
      <c r="D19" s="50">
        <v>3024</v>
      </c>
      <c r="E19" s="50"/>
      <c r="F19" s="50" t="s">
        <v>85</v>
      </c>
    </row>
    <row r="20" spans="2:6" ht="15.6" x14ac:dyDescent="0.3">
      <c r="B20" s="45">
        <f t="shared" si="0"/>
        <v>15</v>
      </c>
      <c r="C20" s="51" t="s">
        <v>58</v>
      </c>
      <c r="D20" s="50">
        <v>3024</v>
      </c>
      <c r="E20" s="50"/>
      <c r="F20" s="50" t="s">
        <v>86</v>
      </c>
    </row>
    <row r="21" spans="2:6" ht="15.6" x14ac:dyDescent="0.3">
      <c r="B21" s="45">
        <f t="shared" si="0"/>
        <v>16</v>
      </c>
      <c r="C21" s="51" t="s">
        <v>59</v>
      </c>
      <c r="D21" s="50">
        <v>2016</v>
      </c>
      <c r="E21" s="50"/>
      <c r="F21" s="50" t="s">
        <v>87</v>
      </c>
    </row>
    <row r="22" spans="2:6" ht="15.6" x14ac:dyDescent="0.3">
      <c r="B22" s="45">
        <f t="shared" si="0"/>
        <v>17</v>
      </c>
      <c r="C22" s="51" t="s">
        <v>60</v>
      </c>
      <c r="D22" s="50">
        <v>1512</v>
      </c>
      <c r="E22" s="50"/>
      <c r="F22" s="50" t="s">
        <v>88</v>
      </c>
    </row>
    <row r="23" spans="2:6" ht="15.6" x14ac:dyDescent="0.3">
      <c r="B23" s="45">
        <f t="shared" si="0"/>
        <v>18</v>
      </c>
      <c r="C23" s="52" t="s">
        <v>61</v>
      </c>
      <c r="D23" s="50">
        <v>1512</v>
      </c>
      <c r="E23" s="50"/>
      <c r="F23" s="50" t="s">
        <v>89</v>
      </c>
    </row>
    <row r="24" spans="2:6" ht="15.6" x14ac:dyDescent="0.3">
      <c r="B24" s="45">
        <f t="shared" si="0"/>
        <v>19</v>
      </c>
      <c r="C24" s="52" t="s">
        <v>62</v>
      </c>
      <c r="D24" s="50">
        <v>1512</v>
      </c>
      <c r="E24" s="50"/>
      <c r="F24" s="50" t="s">
        <v>90</v>
      </c>
    </row>
    <row r="25" spans="2:6" ht="15.6" x14ac:dyDescent="0.3">
      <c r="B25" s="45">
        <f t="shared" si="0"/>
        <v>20</v>
      </c>
      <c r="C25" s="52" t="s">
        <v>63</v>
      </c>
      <c r="D25" s="50">
        <v>1512</v>
      </c>
      <c r="E25" s="50"/>
      <c r="F25" s="50" t="s">
        <v>91</v>
      </c>
    </row>
    <row r="26" spans="2:6" ht="15.6" x14ac:dyDescent="0.3">
      <c r="B26" s="45">
        <f t="shared" si="0"/>
        <v>21</v>
      </c>
      <c r="C26" s="52" t="s">
        <v>64</v>
      </c>
      <c r="D26" s="50">
        <v>1512</v>
      </c>
      <c r="E26" s="50"/>
      <c r="F26" s="50" t="s">
        <v>92</v>
      </c>
    </row>
    <row r="27" spans="2:6" ht="15.6" x14ac:dyDescent="0.3">
      <c r="B27" s="45">
        <f t="shared" si="0"/>
        <v>22</v>
      </c>
      <c r="C27" s="52" t="s">
        <v>65</v>
      </c>
      <c r="D27" s="50">
        <v>1512</v>
      </c>
      <c r="E27" s="50"/>
      <c r="F27" s="50" t="s">
        <v>93</v>
      </c>
    </row>
    <row r="28" spans="2:6" ht="15.6" x14ac:dyDescent="0.3">
      <c r="B28" s="45">
        <f t="shared" si="0"/>
        <v>23</v>
      </c>
      <c r="C28" s="52" t="s">
        <v>66</v>
      </c>
      <c r="D28" s="50">
        <v>1512</v>
      </c>
      <c r="E28" s="50"/>
      <c r="F28" s="50" t="s">
        <v>94</v>
      </c>
    </row>
    <row r="29" spans="2:6" ht="15.6" x14ac:dyDescent="0.3">
      <c r="B29" s="45">
        <f t="shared" si="0"/>
        <v>24</v>
      </c>
      <c r="C29" s="52" t="s">
        <v>67</v>
      </c>
      <c r="D29" s="50">
        <v>1512</v>
      </c>
      <c r="E29" s="50"/>
      <c r="F29" s="50" t="s">
        <v>95</v>
      </c>
    </row>
    <row r="30" spans="2:6" ht="15.6" x14ac:dyDescent="0.3">
      <c r="B30" s="45">
        <f t="shared" si="0"/>
        <v>25</v>
      </c>
      <c r="C30" s="52" t="s">
        <v>68</v>
      </c>
      <c r="D30" s="50">
        <v>1512</v>
      </c>
      <c r="E30" s="50"/>
      <c r="F30" s="50" t="s">
        <v>96</v>
      </c>
    </row>
    <row r="31" spans="2:6" ht="15.6" x14ac:dyDescent="0.3">
      <c r="B31" s="45">
        <f t="shared" si="0"/>
        <v>26</v>
      </c>
      <c r="C31" s="51" t="s">
        <v>69</v>
      </c>
      <c r="D31" s="50">
        <v>8288</v>
      </c>
      <c r="E31" s="50">
        <v>7000</v>
      </c>
      <c r="F31" s="50" t="s">
        <v>97</v>
      </c>
    </row>
    <row r="32" spans="2:6" ht="15.6" x14ac:dyDescent="0.3">
      <c r="B32" s="45">
        <f t="shared" si="0"/>
        <v>27</v>
      </c>
      <c r="C32" s="51" t="s">
        <v>69</v>
      </c>
      <c r="D32" s="50">
        <v>8288</v>
      </c>
      <c r="E32" s="50">
        <v>7000</v>
      </c>
      <c r="F32" s="50" t="s">
        <v>85</v>
      </c>
    </row>
    <row r="33" spans="2:6" ht="34.799999999999997" x14ac:dyDescent="0.35">
      <c r="B33" s="41"/>
      <c r="C33" s="42" t="s">
        <v>70</v>
      </c>
      <c r="D33" s="53">
        <f>SUM(D6:D32)</f>
        <v>70000</v>
      </c>
      <c r="E33" s="53">
        <f>SUM(E6:E32)</f>
        <v>14000</v>
      </c>
      <c r="F33" s="42"/>
    </row>
  </sheetData>
  <mergeCells count="1">
    <mergeCell ref="B4:E4"/>
  </mergeCells>
  <pageMargins left="0.25" right="0.25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Додаток №2</vt:lpstr>
      <vt:lpstr>Додаток №3_Розподіл</vt:lpstr>
      <vt:lpstr>'Додаток №2'!Область_друку</vt:lpstr>
      <vt:lpstr>'Додаток №3_Розподіл'!Область_друку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 Rudyk</dc:creator>
  <cp:lastModifiedBy>Oksana Rudyk</cp:lastModifiedBy>
  <cp:lastPrinted>2024-10-14T08:26:03Z</cp:lastPrinted>
  <dcterms:created xsi:type="dcterms:W3CDTF">2024-10-11T09:16:55Z</dcterms:created>
  <dcterms:modified xsi:type="dcterms:W3CDTF">2024-10-14T08:26:05Z</dcterms:modified>
</cp:coreProperties>
</file>