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filterPrivacy="1" defaultThemeVersion="124226"/>
  <xr:revisionPtr revIDLastSave="1250" documentId="8_{0A82F6BB-E593-4709-BC6A-8CADFC6C2693}" xr6:coauthVersionLast="47" xr6:coauthVersionMax="47" xr10:uidLastSave="{9BC34829-6FA8-4863-B34E-AEDA915F8174}"/>
  <bookViews>
    <workbookView xWindow="-108" yWindow="-108" windowWidth="23256" windowHeight="12456" xr2:uid="{00000000-000D-0000-FFFF-FFFF00000000}"/>
  </bookViews>
  <sheets>
    <sheet name="Фінансова Пропозиція" sheetId="6" r:id="rId1"/>
    <sheet name="Розподіл продукції" sheetId="7" r:id="rId2"/>
  </sheets>
  <definedNames>
    <definedName name="_xlnm.Print_Area" localSheetId="0">'Фінансова Пропозиція'!$A$1:$L$33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7" i="7" l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G16" i="6"/>
  <c r="G17" i="6"/>
  <c r="G15" i="6" l="1"/>
  <c r="F18" i="6" s="1"/>
</calcChain>
</file>

<file path=xl/sharedStrings.xml><?xml version="1.0" encoding="utf-8"?>
<sst xmlns="http://schemas.openxmlformats.org/spreadsheetml/2006/main" count="164" uniqueCount="104">
  <si>
    <t>Запит</t>
  </si>
  <si>
    <t>Відомості про підприємство</t>
  </si>
  <si>
    <t>Відомості про особу (осіб), які уповноважені представляти інтереси Учасника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</si>
  <si>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</si>
  <si>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</si>
  <si>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</si>
  <si>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</si>
  <si>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</si>
  <si>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Всього вартість пропозиції, грн*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</si>
  <si>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</si>
  <si>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</si>
  <si>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</si>
  <si>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</si>
  <si>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</si>
  <si>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</si>
  <si>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</si>
  <si>
    <t>Ми погоджуємось зафіксувати цінову пропозицію протягом 90 днів календарних днів з моменту подачі</t>
  </si>
  <si>
    <t>Назва</t>
  </si>
  <si>
    <t>Кількість, шт</t>
  </si>
  <si>
    <t>Учасники повинні надсилати цінові пропозиції з підписом і печаткою</t>
  </si>
  <si>
    <t>Подаючи свою пропозицію ми підтверджуємо повну комплектацію та відповідність умовам зазначеним у Запиті.</t>
  </si>
  <si>
    <t>Форма цінової пропозиції</t>
  </si>
  <si>
    <t xml:space="preserve">№ </t>
  </si>
  <si>
    <t xml:space="preserve"> * Товариство Червоного Хреста України є громадською неприбутковою організацією і просить надати максимальні знижки на товар, вказані у ціновій пропозиції.</t>
  </si>
  <si>
    <r>
      <t xml:space="preserve"> ** Закупівля здійснюється одним лотом.
       </t>
    </r>
    <r>
      <rPr>
        <b/>
        <i/>
        <sz val="12"/>
        <color theme="1"/>
        <rFont val="Times New Roman"/>
        <family val="1"/>
        <charset val="204"/>
      </rPr>
      <t xml:space="preserve"> Умови оплати: __________________ (</t>
    </r>
    <r>
      <rPr>
        <b/>
        <i/>
        <sz val="12"/>
        <color rgb="FFFF0000"/>
        <rFont val="Times New Roman"/>
        <family val="1"/>
        <charset val="204"/>
      </rPr>
      <t>обов’язково заповнити!</t>
    </r>
    <r>
      <rPr>
        <b/>
        <i/>
        <sz val="12"/>
        <color theme="1"/>
        <rFont val="Times New Roman"/>
        <family val="1"/>
        <charset val="204"/>
      </rPr>
      <t xml:space="preserve">)
        Термін поставки товарів:________________________(календарних днів з моменту укладення договору). 		
</t>
    </r>
    <r>
      <rPr>
        <b/>
        <i/>
        <sz val="11"/>
        <color theme="1"/>
        <rFont val="Times New Roman"/>
        <family val="1"/>
        <charset val="204"/>
      </rPr>
      <t xml:space="preserve">
	                                                                                                                                                    </t>
    </r>
  </si>
  <si>
    <r>
      <t xml:space="preserve">      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</si>
  <si>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      Ми погоджуємось, що всі витрати,</t>
    </r>
    <r>
      <rPr>
        <b/>
        <sz val="11"/>
        <color theme="1"/>
        <rFont val="Times New Roman"/>
        <family val="1"/>
        <charset val="204"/>
      </rPr>
      <t xml:space="preserve"> пов’я</t>
    </r>
    <r>
      <rPr>
        <b/>
        <sz val="11"/>
        <rFont val="Times New Roman"/>
        <family val="1"/>
        <charset val="204"/>
      </rPr>
      <t>зані з доставкою товару, завантажувально-розвантажувальними роботами</t>
    </r>
    <r>
      <rPr>
        <sz val="11"/>
        <rFont val="Times New Roman"/>
        <family val="1"/>
        <charset val="204"/>
      </rPr>
      <t>, здій</t>
    </r>
    <r>
      <rPr>
        <sz val="11"/>
        <color theme="1"/>
        <rFont val="Times New Roman"/>
        <family val="1"/>
        <charset val="204"/>
      </rPr>
      <t>снюються за рахунок Постачальника за наданою адресою.</t>
    </r>
  </si>
  <si>
    <t xml:space="preserve">Календар плакат А2
</t>
  </si>
  <si>
    <t xml:space="preserve">Календар настільний
</t>
  </si>
  <si>
    <t xml:space="preserve">Календар квартальний
</t>
  </si>
  <si>
    <t>Розподіл продукції</t>
  </si>
  <si>
    <t>№п/н</t>
  </si>
  <si>
    <t>Назва організації</t>
  </si>
  <si>
    <t xml:space="preserve">Назва ТМЦ, кількість </t>
  </si>
  <si>
    <t>Населенний пункт/місто, номер відділення Нової Пошти</t>
  </si>
  <si>
    <t>Бажана дата відправлення ТМЦ</t>
  </si>
  <si>
    <t>Національний комітет</t>
  </si>
  <si>
    <t>Календар квартальний – 345 шт
Календар плакат А2 -  20 шт
Календар настільний – 640 шт</t>
  </si>
  <si>
    <t>листопад</t>
  </si>
  <si>
    <t>НК в Вінниці</t>
  </si>
  <si>
    <t>НК в Львові</t>
  </si>
  <si>
    <t>НК в Дніпрі</t>
  </si>
  <si>
    <t>НК в Охтирці</t>
  </si>
  <si>
    <t>Календар квартальний – 15 шт
Календар плакат А2 -  10 шт
Календар настільний – 50 шт</t>
  </si>
  <si>
    <t>Вінницька ОО</t>
  </si>
  <si>
    <t>Волинська ОО</t>
  </si>
  <si>
    <t xml:space="preserve">Календар квартальний – 50 шт
Календар плакат А2 -  50 шт
Календар настільний – 200 шт
</t>
  </si>
  <si>
    <t>Дніпропетровська ОО</t>
  </si>
  <si>
    <t>Донецька ОО</t>
  </si>
  <si>
    <t>Житомирська ОО</t>
  </si>
  <si>
    <t>Закарпатська ОО</t>
  </si>
  <si>
    <t>Запорізька ОО</t>
  </si>
  <si>
    <t>Івано-Франківська ОО</t>
  </si>
  <si>
    <t>Київська ОО</t>
  </si>
  <si>
    <t>м. Ірпінь</t>
  </si>
  <si>
    <t>м. Київ</t>
  </si>
  <si>
    <t>Календар квартальний – 50 шт
Календар плакат А2 -  50 шт
Календар настільний – 200 шт</t>
  </si>
  <si>
    <t>Кіровоградська ОО</t>
  </si>
  <si>
    <t>Луганська ОО</t>
  </si>
  <si>
    <t xml:space="preserve">Календар квартальний – 10 шт
Календар плакат А2 -  10 шт
Календар настільний – 20 шт
</t>
  </si>
  <si>
    <t>Львівська ОО</t>
  </si>
  <si>
    <t>Миколаївська ОО</t>
  </si>
  <si>
    <t>Одеська ОО</t>
  </si>
  <si>
    <t>Полтавська ОО</t>
  </si>
  <si>
    <t>Рівненська ОО</t>
  </si>
  <si>
    <t>Сумська ОО</t>
  </si>
  <si>
    <t>Терпопільська ОО</t>
  </si>
  <si>
    <t>Харківська ОО</t>
  </si>
  <si>
    <t>Херсонська ОО</t>
  </si>
  <si>
    <t>Хмельницька ОО</t>
  </si>
  <si>
    <t>Черкаська ОО</t>
  </si>
  <si>
    <t>Чернівецька ОО</t>
  </si>
  <si>
    <t>Чернігівська ОО</t>
  </si>
  <si>
    <t>Всього:</t>
  </si>
  <si>
    <t>м. Вінниця</t>
  </si>
  <si>
    <t>м. Львів</t>
  </si>
  <si>
    <t>м. Дніпро</t>
  </si>
  <si>
    <t xml:space="preserve">м. Охтирка
</t>
  </si>
  <si>
    <t>м. Луцьк</t>
  </si>
  <si>
    <t xml:space="preserve">м. Ужгород </t>
  </si>
  <si>
    <t>м. Запоріжжя</t>
  </si>
  <si>
    <t>м. Івано-Франківськ</t>
  </si>
  <si>
    <t>м. Кропивницький</t>
  </si>
  <si>
    <t>м. Миколаїв</t>
  </si>
  <si>
    <t>м. Одеса</t>
  </si>
  <si>
    <t>м. Полтава</t>
  </si>
  <si>
    <t>м. Рівне</t>
  </si>
  <si>
    <t>м. Суми</t>
  </si>
  <si>
    <t>м. Тернопіль</t>
  </si>
  <si>
    <t>м. Харків</t>
  </si>
  <si>
    <t>м. Херсон</t>
  </si>
  <si>
    <t>м. Хмельницький</t>
  </si>
  <si>
    <t>м. Черкаси</t>
  </si>
  <si>
    <t>м. Чернівці</t>
  </si>
  <si>
    <t>м. Чернігів</t>
  </si>
  <si>
    <t>м. Житомир</t>
  </si>
  <si>
    <t>Календар квартальний – 15 шт
Календар плакат А2 -  20 шт
Календар настільний – 100 шт</t>
  </si>
  <si>
    <t>Додаток 1 до Запиту_№1380SP</t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</si>
  <si>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пропозицію, щодо участі у конкурс на місцеву закупівлю</t>
    </r>
    <r>
      <rPr>
        <b/>
        <sz val="14"/>
        <color theme="1"/>
        <rFont val="Times New Roman"/>
        <family val="1"/>
        <charset val="204"/>
      </rPr>
      <t xml:space="preserve"> поліграфічної продукції: календарі на 2025р в асортименті</t>
    </r>
    <r>
      <rPr>
        <b/>
        <i/>
        <sz val="14"/>
        <color theme="1"/>
        <rFont val="Times New Roman"/>
        <family val="1"/>
        <charset val="204"/>
      </rPr>
      <t>.</t>
    </r>
  </si>
  <si>
    <t xml:space="preserve">                                                           МП                                  підпис                               ПІБ </t>
  </si>
  <si>
    <t xml:space="preserve">              Керівник організації/ФОП:     ____________________________ ( ____________________) </t>
  </si>
  <si>
    <r>
      <t xml:space="preserve">Розмір готового виробу (Ш*В) - </t>
    </r>
    <r>
      <rPr>
        <sz val="12"/>
        <color theme="1"/>
        <rFont val="Times New Roman"/>
        <family val="1"/>
        <charset val="204"/>
      </rPr>
      <t>297х740 мм;</t>
    </r>
    <r>
      <rPr>
        <b/>
        <sz val="12"/>
        <color theme="1"/>
        <rFont val="Times New Roman"/>
        <family val="1"/>
        <charset val="204"/>
      </rPr>
      <t xml:space="preserve">
Матеріал основи - </t>
    </r>
    <r>
      <rPr>
        <sz val="12"/>
        <color theme="1"/>
        <rFont val="Times New Roman"/>
        <family val="1"/>
        <charset val="204"/>
      </rPr>
      <t>білий картон, щільністю 250 г/м2;</t>
    </r>
    <r>
      <rPr>
        <b/>
        <sz val="12"/>
        <color theme="1"/>
        <rFont val="Times New Roman"/>
        <family val="1"/>
        <charset val="204"/>
      </rPr>
      <t xml:space="preserve">
Розмір шапки календаря (Ш*В) </t>
    </r>
    <r>
      <rPr>
        <sz val="12"/>
        <color theme="1"/>
        <rFont val="Times New Roman"/>
        <family val="1"/>
        <charset val="204"/>
      </rPr>
      <t>- 297х210 мм;</t>
    </r>
    <r>
      <rPr>
        <b/>
        <sz val="12"/>
        <color theme="1"/>
        <rFont val="Times New Roman"/>
        <family val="1"/>
        <charset val="204"/>
      </rPr>
      <t xml:space="preserve">
</t>
    </r>
    <r>
      <rPr>
        <sz val="12"/>
        <color theme="1"/>
        <rFont val="Times New Roman"/>
        <family val="1"/>
        <charset val="204"/>
      </rPr>
      <t>На шапці 1 люверс (для кріплення);
Фарбовість - 4+0;</t>
    </r>
    <r>
      <rPr>
        <b/>
        <sz val="12"/>
        <color theme="1"/>
        <rFont val="Times New Roman"/>
        <family val="1"/>
        <charset val="204"/>
      </rPr>
      <t xml:space="preserve">
Розмір рекламного поля (знизу)(Ш*В) - </t>
    </r>
    <r>
      <rPr>
        <sz val="12"/>
        <color theme="1"/>
        <rFont val="Times New Roman"/>
        <family val="1"/>
        <charset val="204"/>
      </rPr>
      <t>297х50мм.</t>
    </r>
    <r>
      <rPr>
        <b/>
        <sz val="12"/>
        <color theme="1"/>
        <rFont val="Times New Roman"/>
        <family val="1"/>
        <charset val="204"/>
      </rPr>
      <t xml:space="preserve">
Фарбовість - 4+0;
Календарний блок складається з 3 секцій по 13 сторінок:
Розмір секції календарного блоку (Ш*В) - </t>
    </r>
    <r>
      <rPr>
        <sz val="12"/>
        <color theme="1"/>
        <rFont val="Times New Roman"/>
        <family val="1"/>
        <charset val="204"/>
      </rPr>
      <t>297х160 мм;</t>
    </r>
    <r>
      <rPr>
        <b/>
        <sz val="12"/>
        <color theme="1"/>
        <rFont val="Times New Roman"/>
        <family val="1"/>
        <charset val="204"/>
      </rPr>
      <t xml:space="preserve">
Матеріал календарного блоку: </t>
    </r>
    <r>
      <rPr>
        <sz val="12"/>
        <color theme="1"/>
        <rFont val="Times New Roman"/>
        <family val="1"/>
        <charset val="204"/>
      </rPr>
      <t>крейдований папір, щільністю 90 г/м2;</t>
    </r>
    <r>
      <rPr>
        <b/>
        <sz val="12"/>
        <color theme="1"/>
        <rFont val="Times New Roman"/>
        <family val="1"/>
        <charset val="204"/>
      </rPr>
      <t xml:space="preserve">
Спосіб кріплення секцій: </t>
    </r>
    <r>
      <rPr>
        <sz val="12"/>
        <color theme="1"/>
        <rFont val="Times New Roman"/>
        <family val="1"/>
        <charset val="204"/>
      </rPr>
      <t>металева пружина білого кольору;</t>
    </r>
    <r>
      <rPr>
        <b/>
        <sz val="12"/>
        <color theme="1"/>
        <rFont val="Times New Roman"/>
        <family val="1"/>
        <charset val="204"/>
      </rPr>
      <t xml:space="preserve">
Фарбовість - </t>
    </r>
    <r>
      <rPr>
        <sz val="12"/>
        <color theme="1"/>
        <rFont val="Times New Roman"/>
        <family val="1"/>
        <charset val="204"/>
      </rPr>
      <t>4+0;</t>
    </r>
    <r>
      <rPr>
        <b/>
        <sz val="12"/>
        <color theme="1"/>
        <rFont val="Times New Roman"/>
        <family val="1"/>
        <charset val="204"/>
      </rPr>
      <t xml:space="preserve">
Додаткові елементи: 
Бігунок, для позначення дати.
Друк згідно наданих макетів.
Макети для друку будуть надані переможцю закупівлі.</t>
    </r>
  </si>
  <si>
    <r>
      <t xml:space="preserve">Розмір/формат </t>
    </r>
    <r>
      <rPr>
        <sz val="12"/>
        <color theme="1"/>
        <rFont val="Times New Roman"/>
        <family val="1"/>
        <charset val="204"/>
      </rPr>
      <t>А2
Матеріал: крейдований папір глянцевий, щільністю 200 г/м2</t>
    </r>
    <r>
      <rPr>
        <b/>
        <sz val="12"/>
        <color theme="1"/>
        <rFont val="Times New Roman"/>
        <family val="1"/>
        <charset val="204"/>
      </rPr>
      <t xml:space="preserve">
Щільність паперу </t>
    </r>
    <r>
      <rPr>
        <sz val="12"/>
        <color theme="1"/>
        <rFont val="Times New Roman"/>
        <family val="1"/>
        <charset val="204"/>
      </rPr>
      <t>200 г/м2</t>
    </r>
    <r>
      <rPr>
        <b/>
        <sz val="12"/>
        <color theme="1"/>
        <rFont val="Times New Roman"/>
        <family val="1"/>
        <charset val="204"/>
      </rPr>
      <t xml:space="preserve">
Фарбовість 4+0
Друк згідно наданих макетів.
Макети для друку будуть надані переможцю закупівлі.</t>
    </r>
  </si>
  <si>
    <r>
      <t xml:space="preserve">Тип – </t>
    </r>
    <r>
      <rPr>
        <sz val="12"/>
        <color theme="1"/>
        <rFont val="Times New Roman"/>
        <family val="1"/>
        <charset val="204"/>
      </rPr>
      <t xml:space="preserve">«будиночок»
</t>
    </r>
    <r>
      <rPr>
        <b/>
        <sz val="12"/>
        <color theme="1"/>
        <rFont val="Times New Roman"/>
        <family val="1"/>
        <charset val="204"/>
      </rPr>
      <t xml:space="preserve">Обсяг </t>
    </r>
    <r>
      <rPr>
        <sz val="12"/>
        <color theme="1"/>
        <rFont val="Times New Roman"/>
        <family val="1"/>
        <charset val="204"/>
      </rPr>
      <t xml:space="preserve">– 13 аркушів
</t>
    </r>
    <r>
      <rPr>
        <b/>
        <sz val="12"/>
        <color theme="1"/>
        <rFont val="Times New Roman"/>
        <family val="1"/>
        <charset val="204"/>
      </rPr>
      <t xml:space="preserve">Розмір  </t>
    </r>
    <r>
      <rPr>
        <sz val="12"/>
        <color theme="1"/>
        <rFont val="Times New Roman"/>
        <family val="1"/>
        <charset val="204"/>
      </rPr>
      <t>210х148х80 мм</t>
    </r>
    <r>
      <rPr>
        <b/>
        <sz val="12"/>
        <color theme="1"/>
        <rFont val="Times New Roman"/>
        <family val="1"/>
        <charset val="204"/>
      </rPr>
      <t xml:space="preserve">
Кріплення – </t>
    </r>
    <r>
      <rPr>
        <sz val="12"/>
        <color theme="1"/>
        <rFont val="Times New Roman"/>
        <family val="1"/>
        <charset val="204"/>
      </rPr>
      <t>металева пружина білого кольору</t>
    </r>
    <r>
      <rPr>
        <b/>
        <sz val="12"/>
        <color theme="1"/>
        <rFont val="Times New Roman"/>
        <family val="1"/>
        <charset val="204"/>
      </rPr>
      <t xml:space="preserve">
Матеріал основи – </t>
    </r>
    <r>
      <rPr>
        <sz val="12"/>
        <color theme="1"/>
        <rFont val="Times New Roman"/>
        <family val="1"/>
        <charset val="204"/>
      </rPr>
      <t>білий картон, щільністю 350 гр/м.</t>
    </r>
    <r>
      <rPr>
        <b/>
        <sz val="12"/>
        <color theme="1"/>
        <rFont val="Times New Roman"/>
        <family val="1"/>
        <charset val="204"/>
      </rPr>
      <t xml:space="preserve">
Оздоблення - </t>
    </r>
    <r>
      <rPr>
        <sz val="12"/>
        <color theme="1"/>
        <rFont val="Times New Roman"/>
        <family val="1"/>
        <charset val="204"/>
      </rPr>
      <t xml:space="preserve">ламінація глянцева
Висота підйому 35 мм;
</t>
    </r>
    <r>
      <rPr>
        <b/>
        <u/>
        <sz val="12"/>
        <color theme="1"/>
        <rFont val="Times New Roman"/>
        <family val="1"/>
        <charset val="204"/>
      </rPr>
      <t xml:space="preserve">Сторінки календаря:
</t>
    </r>
    <r>
      <rPr>
        <b/>
        <sz val="12"/>
        <color theme="1"/>
        <rFont val="Times New Roman"/>
        <family val="1"/>
        <charset val="204"/>
      </rPr>
      <t xml:space="preserve">Розмір сторінок  </t>
    </r>
    <r>
      <rPr>
        <sz val="12"/>
        <color theme="1"/>
        <rFont val="Times New Roman"/>
        <family val="1"/>
        <charset val="204"/>
      </rPr>
      <t>210х99 мм</t>
    </r>
    <r>
      <rPr>
        <b/>
        <sz val="12"/>
        <color theme="1"/>
        <rFont val="Times New Roman"/>
        <family val="1"/>
        <charset val="204"/>
      </rPr>
      <t xml:space="preserve">
Папір – </t>
    </r>
    <r>
      <rPr>
        <sz val="12"/>
        <color theme="1"/>
        <rFont val="Times New Roman"/>
        <family val="1"/>
        <charset val="204"/>
      </rPr>
      <t>крейдований, щільністю 150 гр/м</t>
    </r>
    <r>
      <rPr>
        <b/>
        <sz val="12"/>
        <color theme="1"/>
        <rFont val="Times New Roman"/>
        <family val="1"/>
        <charset val="204"/>
      </rPr>
      <t xml:space="preserve">
Фарбовість </t>
    </r>
    <r>
      <rPr>
        <sz val="12"/>
        <color theme="1"/>
        <rFont val="Times New Roman"/>
        <family val="1"/>
        <charset val="204"/>
      </rPr>
      <t>4+0</t>
    </r>
    <r>
      <rPr>
        <b/>
        <sz val="12"/>
        <color theme="1"/>
        <rFont val="Times New Roman"/>
        <family val="1"/>
        <charset val="204"/>
      </rPr>
      <t xml:space="preserve">
Друк згідно наданих макетів.
Макети для друку будуть надані переможцю закупівлі.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</si>
</sst>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444444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16" fillId="0" borderId="16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wrapText="1"/>
    </xf>
    <xf numFmtId="1" fontId="13" fillId="0" borderId="16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wrapText="1"/>
    </xf>
    <xf numFmtId="1" fontId="13" fillId="0" borderId="11" xfId="0" applyNumberFormat="1" applyFont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right"/>
    </xf>
    <xf numFmtId="0" fontId="23" fillId="0" borderId="0" xfId="0" applyFont="1" applyAlignment="1">
      <alignment horizontal="center" vertical="center"/>
    </xf>
    <xf numFmtId="0" fontId="24" fillId="5" borderId="19" xfId="0" applyFont="1" applyFill="1" applyBorder="1" applyAlignment="1">
      <alignment horizontal="center" vertical="center" wrapText="1"/>
    </xf>
    <xf numFmtId="0" fontId="21" fillId="5" borderId="19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24" fillId="4" borderId="19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left" vertical="top" wrapText="1"/>
    </xf>
    <xf numFmtId="0" fontId="24" fillId="0" borderId="19" xfId="0" applyFont="1" applyBorder="1" applyAlignment="1">
      <alignment horizontal="center" vertical="center" wrapText="1"/>
    </xf>
    <xf numFmtId="14" fontId="15" fillId="4" borderId="19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7" fillId="0" borderId="19" xfId="0" applyFont="1" applyBorder="1"/>
    <xf numFmtId="0" fontId="2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wrapText="1"/>
    </xf>
    <xf numFmtId="0" fontId="14" fillId="0" borderId="17" xfId="0" applyFont="1" applyBorder="1" applyAlignment="1">
      <alignment horizontal="center" vertical="top" wrapText="1"/>
    </xf>
    <xf numFmtId="0" fontId="14" fillId="0" borderId="18" xfId="0" applyFont="1" applyBorder="1" applyAlignment="1">
      <alignment horizontal="center" vertical="top" wrapText="1"/>
    </xf>
    <xf numFmtId="0" fontId="14" fillId="0" borderId="0" xfId="0" applyFont="1" applyAlignment="1">
      <alignment horizontal="center" vertical="center"/>
    </xf>
    <xf numFmtId="0" fontId="14" fillId="0" borderId="0" xfId="0" applyFont="1"/>
    <xf numFmtId="4" fontId="14" fillId="0" borderId="0" xfId="0" applyNumberFormat="1" applyFont="1"/>
    <xf numFmtId="0" fontId="1" fillId="2" borderId="0" xfId="0" applyFont="1" applyFill="1" applyAlignment="1">
      <alignment horizontal="center"/>
    </xf>
    <xf numFmtId="0" fontId="3" fillId="3" borderId="9" xfId="0" applyFont="1" applyFill="1" applyBorder="1" applyAlignment="1">
      <alignment horizontal="right" vertical="center"/>
    </xf>
    <xf numFmtId="0" fontId="3" fillId="3" borderId="14" xfId="0" applyFont="1" applyFill="1" applyBorder="1" applyAlignment="1">
      <alignment horizontal="right" vertical="center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4" fontId="13" fillId="3" borderId="9" xfId="0" applyNumberFormat="1" applyFont="1" applyFill="1" applyBorder="1" applyAlignment="1">
      <alignment horizontal="center" vertical="center" wrapText="1"/>
    </xf>
    <xf numFmtId="4" fontId="13" fillId="3" borderId="15" xfId="0" applyNumberFormat="1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7" fillId="0" borderId="19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8" fillId="4" borderId="0" xfId="0" applyFont="1" applyFill="1" applyAlignment="1">
      <alignment horizontal="left" vertical="center" wrapText="1"/>
    </xf>
    <xf numFmtId="4" fontId="3" fillId="3" borderId="10" xfId="0" applyNumberFormat="1" applyFont="1" applyFill="1" applyBorder="1" applyAlignment="1">
      <alignment horizontal="center" vertical="center" wrapText="1"/>
    </xf>
    <xf numFmtId="4" fontId="3" fillId="3" borderId="11" xfId="0" applyNumberFormat="1" applyFont="1" applyFill="1" applyBorder="1" applyAlignment="1">
      <alignment horizontal="center" vertical="center" wrapText="1"/>
    </xf>
    <xf numFmtId="4" fontId="3" fillId="3" borderId="12" xfId="0" applyNumberFormat="1" applyFont="1" applyFill="1" applyBorder="1" applyAlignment="1">
      <alignment horizontal="center" vertical="center" wrapText="1"/>
    </xf>
    <xf numFmtId="4" fontId="3" fillId="3" borderId="7" xfId="0" applyNumberFormat="1" applyFont="1" applyFill="1" applyBorder="1" applyAlignment="1">
      <alignment horizontal="center" vertical="center" wrapText="1"/>
    </xf>
    <xf numFmtId="4" fontId="3" fillId="3" borderId="8" xfId="0" applyNumberFormat="1" applyFont="1" applyFill="1" applyBorder="1" applyAlignment="1">
      <alignment horizontal="center" vertical="center" wrapText="1"/>
    </xf>
    <xf numFmtId="4" fontId="3" fillId="3" borderId="20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/>
    </xf>
    <xf numFmtId="0" fontId="8" fillId="0" borderId="0" xfId="0" applyFont="1" applyAlignment="1">
      <alignment horizontal="left" vertical="justify" wrapText="1"/>
    </xf>
    <xf numFmtId="0" fontId="17" fillId="0" borderId="0" xfId="0" applyFont="1" applyAlignment="1">
      <alignment horizontal="center"/>
    </xf>
    <xf numFmtId="0" fontId="3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1134172</xdr:colOff>
      <xdr:row>15</xdr:row>
      <xdr:rowOff>459058</xdr:rowOff>
    </xdr:from>
    <xdr:to>
      <xdr:col>1</xdr:col>
      <xdr:colOff>2416348</xdr:colOff>
      <xdr:row>15</xdr:row>
      <xdr:rowOff>2207238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05AB90C-E64D-A0E7-1D91-EE441F804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922" y="10860358"/>
          <a:ext cx="1282176" cy="1748180"/>
        </a:xfrm>
        <a:prstGeom prst="rect">
          <a:avLst/>
        </a:prstGeom>
      </xdr:spPr>
    </xdr:pic>
    <xdr:clientData/>
  </xdr:twoCellAnchor>
  <xdr:twoCellAnchor editAs="oneCell">
    <xdr:from>
      <xdr:col>1</xdr:col>
      <xdr:colOff>420727</xdr:colOff>
      <xdr:row>16</xdr:row>
      <xdr:rowOff>428160</xdr:rowOff>
    </xdr:from>
    <xdr:to>
      <xdr:col>1</xdr:col>
      <xdr:colOff>2973086</xdr:colOff>
      <xdr:row>16</xdr:row>
      <xdr:rowOff>2314575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0D866FB-E526-FC46-CA75-FD9A7007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477" y="13258335"/>
          <a:ext cx="2552359" cy="1886415"/>
        </a:xfrm>
        <a:prstGeom prst="rect">
          <a:avLst/>
        </a:prstGeom>
      </xdr:spPr>
    </xdr:pic>
    <xdr:clientData/>
  </xdr:twoCellAnchor>
  <xdr:twoCellAnchor editAs="oneCell">
    <xdr:from>
      <xdr:col>1</xdr:col>
      <xdr:colOff>58079</xdr:colOff>
      <xdr:row>14</xdr:row>
      <xdr:rowOff>371707</xdr:rowOff>
    </xdr:from>
    <xdr:to>
      <xdr:col>1</xdr:col>
      <xdr:colOff>3374684</xdr:colOff>
      <xdr:row>14</xdr:row>
      <xdr:rowOff>2838682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65D7F7B-6B19-603D-C056-A5C1C9949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183" y="5924085"/>
          <a:ext cx="332422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U71"/>
  <sheetViews>
    <sheetView showGridLines="0" tabSelected="1" topLeftCell="B1" zoomScale="90" zoomScaleNormal="90" zoomScaleSheetLayoutView="80" workbookViewId="0">
      <selection activeCell="E16" sqref="E16"/>
    </sheetView>
  </sheetViews>
  <sheetFormatPr defaultColWidth="9.109375" defaultRowHeight="21" x14ac:dyDescent="0.4"/>
  <cols>
    <col min="1" max="1" width="9.6640625" style="2" customWidth="1"/>
    <col min="2" max="2" width="50.88671875" style="2" customWidth="1"/>
    <col min="3" max="3" width="54.33203125" style="1" customWidth="1"/>
    <col min="4" max="4" width="37.5546875" style="1" customWidth="1"/>
    <col min="5" max="5" width="15" style="1" customWidth="1"/>
    <col min="6" max="6" width="17.33203125" style="5" customWidth="1"/>
    <col min="7" max="7" width="18.44140625" style="5" customWidth="1"/>
    <col min="8" max="16384" width="9.109375" style="1"/>
  </cols>
  <sheetData>
    <row r="1" spans="1:9" ht="28.2" customHeight="1" x14ac:dyDescent="0.4">
      <c r="A1" s="63"/>
      <c r="B1" s="63"/>
      <c r="C1" s="63"/>
      <c r="D1" s="63"/>
      <c r="E1" s="63"/>
      <c r="F1" s="63"/>
      <c r="G1" s="63"/>
    </row>
    <row r="2" spans="1:9" s="61" customFormat="1" ht="20.399999999999999" x14ac:dyDescent="0.35">
      <c r="A2" s="60"/>
      <c r="B2" s="60"/>
      <c r="E2" s="62" t="s">
        <v>97</v>
      </c>
      <c r="F2" s="62"/>
      <c r="G2" s="62"/>
      <c r="H2" s="62"/>
      <c r="I2" s="62"/>
    </row>
    <row r="3" spans="1:9" x14ac:dyDescent="0.4">
      <c r="A3" s="74" t="s">
        <v>21</v>
      </c>
      <c r="B3" s="74"/>
      <c r="C3" s="74"/>
      <c r="D3" s="74"/>
      <c r="E3" s="74"/>
      <c r="F3" s="74"/>
      <c r="G3" s="74"/>
    </row>
    <row r="5" spans="1:9" ht="42.6" customHeight="1" x14ac:dyDescent="0.4">
      <c r="A5" s="78" t="s">
        <v>98</v>
      </c>
      <c r="B5" s="78"/>
      <c r="C5" s="78"/>
      <c r="D5" s="78"/>
      <c r="E5" s="78"/>
      <c r="F5" s="78"/>
      <c r="G5" s="78"/>
    </row>
    <row r="6" spans="1:9" ht="34.200000000000003" customHeight="1" x14ac:dyDescent="0.4">
      <c r="A6" s="75" t="s">
        <v>1</v>
      </c>
      <c r="B6" s="75"/>
      <c r="C6" s="75"/>
      <c r="D6" s="76" t="s">
        <v>10</v>
      </c>
      <c r="E6" s="76"/>
      <c r="F6" s="76"/>
      <c r="G6" s="76"/>
      <c r="H6" s="16"/>
    </row>
    <row r="7" spans="1:9" ht="35.4" customHeight="1" x14ac:dyDescent="0.4">
      <c r="A7" s="75"/>
      <c r="B7" s="75"/>
      <c r="C7" s="75"/>
      <c r="D7" s="76" t="s">
        <v>11</v>
      </c>
      <c r="E7" s="76"/>
      <c r="F7" s="76"/>
      <c r="G7" s="76"/>
      <c r="H7" s="16"/>
    </row>
    <row r="8" spans="1:9" ht="27.6" customHeight="1" x14ac:dyDescent="0.4">
      <c r="A8" s="75"/>
      <c r="B8" s="75"/>
      <c r="C8" s="75"/>
      <c r="D8" s="76" t="s">
        <v>12</v>
      </c>
      <c r="E8" s="76"/>
      <c r="F8" s="76"/>
      <c r="G8" s="76"/>
      <c r="H8" s="16"/>
    </row>
    <row r="9" spans="1:9" ht="63.6" customHeight="1" x14ac:dyDescent="0.4">
      <c r="A9" s="75" t="s">
        <v>2</v>
      </c>
      <c r="B9" s="75"/>
      <c r="C9" s="75"/>
      <c r="D9" s="76" t="s">
        <v>13</v>
      </c>
      <c r="E9" s="76"/>
      <c r="F9" s="76"/>
      <c r="G9" s="76"/>
      <c r="H9" s="17"/>
    </row>
    <row r="10" spans="1:9" ht="34.799999999999997" customHeight="1" thickBot="1" x14ac:dyDescent="0.45">
      <c r="A10" s="79"/>
      <c r="B10" s="79"/>
      <c r="C10" s="79"/>
      <c r="D10" s="79"/>
      <c r="E10" s="79"/>
      <c r="F10" s="79"/>
      <c r="G10" s="79"/>
    </row>
    <row r="11" spans="1:9" ht="20.25" customHeight="1" x14ac:dyDescent="0.4">
      <c r="A11" s="66" t="s">
        <v>22</v>
      </c>
      <c r="B11" s="92" t="s">
        <v>7</v>
      </c>
      <c r="C11" s="93"/>
      <c r="D11" s="71" t="s">
        <v>15</v>
      </c>
      <c r="E11" s="66" t="s">
        <v>18</v>
      </c>
      <c r="F11" s="80" t="s">
        <v>5</v>
      </c>
      <c r="G11" s="83" t="s">
        <v>6</v>
      </c>
    </row>
    <row r="12" spans="1:9" x14ac:dyDescent="0.4">
      <c r="A12" s="67"/>
      <c r="B12" s="94"/>
      <c r="C12" s="95"/>
      <c r="D12" s="72"/>
      <c r="E12" s="67"/>
      <c r="F12" s="81"/>
      <c r="G12" s="84"/>
    </row>
    <row r="13" spans="1:9" s="3" customFormat="1" ht="21.6" thickBot="1" x14ac:dyDescent="0.45">
      <c r="A13" s="67"/>
      <c r="B13" s="96"/>
      <c r="C13" s="97"/>
      <c r="D13" s="73"/>
      <c r="E13" s="67"/>
      <c r="F13" s="81"/>
      <c r="G13" s="84"/>
    </row>
    <row r="14" spans="1:9" s="4" customFormat="1" ht="43.8" customHeight="1" thickBot="1" x14ac:dyDescent="0.45">
      <c r="A14" s="68"/>
      <c r="B14" s="22" t="s">
        <v>17</v>
      </c>
      <c r="C14" s="90" t="s">
        <v>4</v>
      </c>
      <c r="D14" s="91"/>
      <c r="E14" s="26" t="s">
        <v>0</v>
      </c>
      <c r="F14" s="82"/>
      <c r="G14" s="85"/>
    </row>
    <row r="15" spans="1:9" s="4" customFormat="1" ht="409.6" customHeight="1" thickBot="1" x14ac:dyDescent="0.45">
      <c r="A15" s="18">
        <v>1</v>
      </c>
      <c r="B15" s="58" t="s">
        <v>29</v>
      </c>
      <c r="C15" s="101" t="s">
        <v>101</v>
      </c>
      <c r="D15" s="19"/>
      <c r="E15" s="20">
        <v>1600</v>
      </c>
      <c r="F15" s="21"/>
      <c r="G15" s="21">
        <f>E15*F15</f>
        <v>0</v>
      </c>
    </row>
    <row r="16" spans="1:9" s="4" customFormat="1" ht="191.4" customHeight="1" thickBot="1" x14ac:dyDescent="0.45">
      <c r="A16" s="27">
        <v>2</v>
      </c>
      <c r="B16" s="59" t="s">
        <v>27</v>
      </c>
      <c r="C16" s="102" t="s">
        <v>102</v>
      </c>
      <c r="D16" s="23"/>
      <c r="E16" s="24">
        <v>1300</v>
      </c>
      <c r="F16" s="25"/>
      <c r="G16" s="25">
        <f t="shared" ref="G16" si="0">E16*F16</f>
        <v>0</v>
      </c>
    </row>
    <row r="17" spans="1:255" s="4" customFormat="1" ht="286.8" customHeight="1" thickBot="1" x14ac:dyDescent="0.45">
      <c r="A17" s="18">
        <v>3</v>
      </c>
      <c r="B17" s="58" t="s">
        <v>28</v>
      </c>
      <c r="C17" s="101" t="s">
        <v>103</v>
      </c>
      <c r="D17" s="19"/>
      <c r="E17" s="20">
        <v>5800</v>
      </c>
      <c r="F17" s="21"/>
      <c r="G17" s="21">
        <f>E17*F17</f>
        <v>0</v>
      </c>
    </row>
    <row r="18" spans="1:255" ht="29.4" customHeight="1" thickBot="1" x14ac:dyDescent="0.45">
      <c r="A18" s="64" t="s">
        <v>8</v>
      </c>
      <c r="B18" s="65"/>
      <c r="C18" s="65"/>
      <c r="D18" s="65"/>
      <c r="E18" s="65"/>
      <c r="F18" s="69">
        <f>SUM(G15:G17)</f>
        <v>0</v>
      </c>
      <c r="G18" s="70"/>
    </row>
    <row r="19" spans="1:255" ht="35.4" customHeight="1" x14ac:dyDescent="0.4">
      <c r="A19" s="98" t="s">
        <v>23</v>
      </c>
      <c r="B19" s="98"/>
      <c r="C19" s="98"/>
      <c r="D19" s="98"/>
      <c r="E19" s="98"/>
      <c r="F19" s="98"/>
      <c r="G19" s="98"/>
    </row>
    <row r="20" spans="1:255" ht="92.4" customHeight="1" x14ac:dyDescent="0.4">
      <c r="A20" s="99" t="s">
        <v>24</v>
      </c>
      <c r="B20" s="99"/>
      <c r="C20" s="99"/>
      <c r="D20" s="99"/>
      <c r="E20" s="99"/>
      <c r="F20" s="99"/>
      <c r="G20" s="99"/>
    </row>
    <row r="21" spans="1:255" x14ac:dyDescent="0.4">
      <c r="A21" s="87" t="s">
        <v>25</v>
      </c>
      <c r="B21" s="87"/>
      <c r="C21" s="87"/>
      <c r="D21" s="87"/>
      <c r="E21" s="87"/>
      <c r="F21" s="87"/>
      <c r="G21" s="87"/>
    </row>
    <row r="22" spans="1:255" ht="27.6" customHeight="1" x14ac:dyDescent="0.4">
      <c r="A22" s="88" t="s">
        <v>26</v>
      </c>
      <c r="B22" s="88"/>
      <c r="C22" s="88"/>
      <c r="D22" s="88"/>
      <c r="E22" s="88"/>
      <c r="F22" s="88"/>
      <c r="G22" s="88"/>
    </row>
    <row r="23" spans="1:255" x14ac:dyDescent="0.4">
      <c r="A23" s="14" t="s">
        <v>9</v>
      </c>
      <c r="B23" s="14"/>
      <c r="C23" s="14"/>
      <c r="D23" s="14"/>
      <c r="E23" s="14"/>
      <c r="F23" s="14"/>
      <c r="G23" s="14"/>
    </row>
    <row r="24" spans="1:255" x14ac:dyDescent="0.4">
      <c r="A24" s="89" t="s">
        <v>14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</row>
    <row r="25" spans="1:255" x14ac:dyDescent="0.4">
      <c r="A25" s="89" t="s">
        <v>3</v>
      </c>
      <c r="B25" s="89"/>
      <c r="C25" s="89"/>
      <c r="D25" s="89"/>
      <c r="E25" s="89"/>
      <c r="F25" s="89"/>
      <c r="G25" s="89"/>
    </row>
    <row r="26" spans="1:255" s="8" customFormat="1" ht="13.8" x14ac:dyDescent="0.25">
      <c r="A26" s="86" t="s">
        <v>16</v>
      </c>
      <c r="B26" s="86"/>
      <c r="C26" s="86"/>
      <c r="D26" s="86"/>
      <c r="E26" s="86"/>
      <c r="F26" s="86"/>
      <c r="G26" s="86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</row>
    <row r="27" spans="1:255" x14ac:dyDescent="0.4">
      <c r="A27" s="89" t="s">
        <v>20</v>
      </c>
      <c r="B27" s="89"/>
      <c r="C27" s="89"/>
      <c r="D27" s="89"/>
      <c r="E27" s="89"/>
      <c r="F27" s="89"/>
      <c r="G27" s="89"/>
    </row>
    <row r="28" spans="1:255" x14ac:dyDescent="0.4">
      <c r="A28" s="15" t="s">
        <v>19</v>
      </c>
      <c r="B28" s="15"/>
      <c r="C28" s="14"/>
      <c r="D28" s="14"/>
      <c r="E28" s="14"/>
      <c r="F28" s="14"/>
      <c r="G28" s="14"/>
    </row>
    <row r="30" spans="1:255" s="8" customFormat="1" ht="13.8" x14ac:dyDescent="0.25">
      <c r="A30" s="6"/>
      <c r="B30" s="6"/>
      <c r="C30" s="13" t="s">
        <v>100</v>
      </c>
      <c r="D30" s="12"/>
      <c r="E30" s="10"/>
      <c r="F30" s="9"/>
      <c r="G30" s="9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</row>
    <row r="31" spans="1:255" s="8" customFormat="1" ht="15.6" x14ac:dyDescent="0.3">
      <c r="A31" s="11"/>
      <c r="B31" s="11"/>
      <c r="C31" s="77" t="s">
        <v>99</v>
      </c>
      <c r="D31" s="77"/>
      <c r="E31" s="10"/>
      <c r="F31" s="9"/>
      <c r="G31" s="9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</row>
    <row r="32" spans="1:255" s="8" customFormat="1" ht="13.8" x14ac:dyDescent="0.25">
      <c r="A32" s="6"/>
      <c r="B32" s="6"/>
      <c r="C32" s="12"/>
      <c r="D32" s="12"/>
      <c r="E32" s="10"/>
      <c r="F32" s="9"/>
      <c r="G32" s="9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</row>
    <row r="33" spans="1:255" s="8" customFormat="1" ht="13.8" x14ac:dyDescent="0.25">
      <c r="A33" s="6"/>
      <c r="B33" s="6"/>
      <c r="C33" s="12"/>
      <c r="D33" s="12"/>
      <c r="E33" s="10"/>
      <c r="F33" s="9"/>
      <c r="G33" s="9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</row>
    <row r="34" spans="1:255" s="8" customFormat="1" ht="13.8" x14ac:dyDescent="0.25">
      <c r="A34" s="6"/>
      <c r="B34" s="6"/>
      <c r="C34" s="10"/>
      <c r="D34" s="10"/>
      <c r="E34" s="10"/>
      <c r="F34" s="9"/>
      <c r="G34" s="9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</row>
    <row r="35" spans="1:255" s="8" customFormat="1" ht="13.8" x14ac:dyDescent="0.25">
      <c r="A35" s="6"/>
      <c r="B35" s="6"/>
      <c r="C35" s="10"/>
      <c r="D35" s="10"/>
      <c r="E35" s="10"/>
      <c r="F35" s="9"/>
      <c r="G35" s="9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</row>
    <row r="36" spans="1:255" s="8" customFormat="1" ht="13.8" x14ac:dyDescent="0.25">
      <c r="A36" s="6"/>
      <c r="B36" s="6"/>
      <c r="C36" s="10"/>
      <c r="D36" s="10"/>
      <c r="E36" s="10"/>
      <c r="F36" s="9"/>
      <c r="G36" s="9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</row>
    <row r="37" spans="1:255" x14ac:dyDescent="0.4">
      <c r="A37" s="1"/>
      <c r="B37" s="1"/>
      <c r="F37" s="1"/>
      <c r="G37" s="1"/>
    </row>
    <row r="38" spans="1:255" x14ac:dyDescent="0.4">
      <c r="A38" s="1"/>
      <c r="B38" s="1"/>
      <c r="F38" s="1"/>
      <c r="G38" s="1"/>
    </row>
    <row r="39" spans="1:255" x14ac:dyDescent="0.4">
      <c r="A39" s="1"/>
      <c r="B39" s="1"/>
      <c r="F39" s="1"/>
      <c r="G39" s="1"/>
    </row>
    <row r="40" spans="1:255" x14ac:dyDescent="0.4">
      <c r="A40" s="1"/>
      <c r="B40" s="1"/>
      <c r="F40" s="1"/>
      <c r="G40" s="1"/>
    </row>
    <row r="41" spans="1:255" x14ac:dyDescent="0.4">
      <c r="A41" s="1"/>
      <c r="B41" s="1"/>
      <c r="F41" s="1"/>
      <c r="G41" s="1"/>
    </row>
    <row r="42" spans="1:255" x14ac:dyDescent="0.4">
      <c r="A42" s="1"/>
      <c r="B42" s="1"/>
      <c r="F42" s="1"/>
      <c r="G42" s="1"/>
    </row>
    <row r="43" spans="1:255" x14ac:dyDescent="0.4">
      <c r="A43" s="1"/>
      <c r="B43" s="1"/>
      <c r="F43" s="1"/>
      <c r="G43" s="1"/>
    </row>
    <row r="44" spans="1:255" x14ac:dyDescent="0.4">
      <c r="A44" s="1"/>
      <c r="B44" s="1"/>
      <c r="F44" s="1"/>
      <c r="G44" s="1"/>
    </row>
    <row r="45" spans="1:255" x14ac:dyDescent="0.4">
      <c r="A45" s="1"/>
      <c r="B45" s="1"/>
      <c r="F45" s="1"/>
      <c r="G45" s="1"/>
    </row>
    <row r="46" spans="1:255" x14ac:dyDescent="0.4">
      <c r="A46" s="1"/>
      <c r="B46" s="1"/>
      <c r="F46" s="1"/>
      <c r="G46" s="1"/>
    </row>
    <row r="47" spans="1:255" x14ac:dyDescent="0.4">
      <c r="A47" s="1"/>
      <c r="B47" s="1"/>
      <c r="F47" s="1"/>
      <c r="G47" s="1"/>
    </row>
    <row r="48" spans="1:255" x14ac:dyDescent="0.4">
      <c r="A48" s="1"/>
      <c r="B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</sheetData>
  <mergeCells count="28">
    <mergeCell ref="C31:D31"/>
    <mergeCell ref="A5:G5"/>
    <mergeCell ref="A10:G10"/>
    <mergeCell ref="E11:E13"/>
    <mergeCell ref="F11:F14"/>
    <mergeCell ref="G11:G14"/>
    <mergeCell ref="A26:G26"/>
    <mergeCell ref="A21:G21"/>
    <mergeCell ref="A22:G22"/>
    <mergeCell ref="A25:G25"/>
    <mergeCell ref="C14:D14"/>
    <mergeCell ref="A24:K24"/>
    <mergeCell ref="A27:G27"/>
    <mergeCell ref="B11:C13"/>
    <mergeCell ref="A19:G19"/>
    <mergeCell ref="A20:G20"/>
    <mergeCell ref="A1:G1"/>
    <mergeCell ref="A18:E18"/>
    <mergeCell ref="A11:A14"/>
    <mergeCell ref="F18:G18"/>
    <mergeCell ref="D11:D13"/>
    <mergeCell ref="A3:G3"/>
    <mergeCell ref="A6:C8"/>
    <mergeCell ref="D6:G6"/>
    <mergeCell ref="D7:G7"/>
    <mergeCell ref="D8:G8"/>
    <mergeCell ref="D9:G9"/>
    <mergeCell ref="A9:C9"/>
  </mergeCells>
  <phoneticPr fontId="12" type="noConversion"/>
  <pageMargins left="0.23622047244094491" right="0.23622047244094491" top="0.74803149606299213" bottom="0.74803149606299213" header="0.31496062992125984" footer="0.31496062992125984"/>
  <pageSetup paperSize="9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2FC55-F0C6-49D4-A9D6-864FD47BC0D7}">
  <dimension ref="A1:E40"/>
  <sheetViews>
    <sheetView topLeftCell="A25" workbookViewId="0">
      <selection activeCell="D10" sqref="D10"/>
    </sheetView>
  </sheetViews>
  <sheetFormatPr defaultRowHeight="14.4" x14ac:dyDescent="0.3"/>
  <cols>
    <col min="1" max="1" width="6.88671875" customWidth="1"/>
    <col min="2" max="2" width="20" customWidth="1"/>
    <col min="3" max="4" width="29.21875" customWidth="1"/>
    <col min="5" max="5" width="24" customWidth="1"/>
  </cols>
  <sheetData>
    <row r="1" spans="1:5" x14ac:dyDescent="0.3">
      <c r="B1" s="28"/>
      <c r="D1" s="29"/>
      <c r="E1" s="30"/>
    </row>
    <row r="2" spans="1:5" x14ac:dyDescent="0.3">
      <c r="B2" s="28"/>
      <c r="D2" s="29"/>
    </row>
    <row r="3" spans="1:5" ht="15.6" x14ac:dyDescent="0.3">
      <c r="A3" s="31"/>
      <c r="B3" s="31"/>
      <c r="C3" s="31"/>
      <c r="D3" s="31"/>
    </row>
    <row r="4" spans="1:5" ht="17.399999999999999" x14ac:dyDescent="0.3">
      <c r="A4" s="100" t="s">
        <v>30</v>
      </c>
      <c r="B4" s="100"/>
      <c r="C4" s="100"/>
      <c r="D4" s="100"/>
      <c r="E4" s="100"/>
    </row>
    <row r="5" spans="1:5" ht="41.4" x14ac:dyDescent="0.3">
      <c r="A5" s="32" t="s">
        <v>31</v>
      </c>
      <c r="B5" s="32" t="s">
        <v>32</v>
      </c>
      <c r="C5" s="33" t="s">
        <v>33</v>
      </c>
      <c r="D5" s="33" t="s">
        <v>34</v>
      </c>
      <c r="E5" s="34" t="s">
        <v>35</v>
      </c>
    </row>
    <row r="6" spans="1:5" ht="40.799999999999997" customHeight="1" x14ac:dyDescent="0.3">
      <c r="A6" s="35">
        <v>1</v>
      </c>
      <c r="B6" s="36" t="s">
        <v>36</v>
      </c>
      <c r="C6" s="37" t="s">
        <v>37</v>
      </c>
      <c r="D6" s="38" t="s">
        <v>55</v>
      </c>
      <c r="E6" s="39" t="s">
        <v>38</v>
      </c>
    </row>
    <row r="7" spans="1:5" ht="41.4" x14ac:dyDescent="0.3">
      <c r="A7" s="35">
        <f>A6+1</f>
        <v>2</v>
      </c>
      <c r="B7" s="36" t="s">
        <v>39</v>
      </c>
      <c r="C7" s="37" t="s">
        <v>96</v>
      </c>
      <c r="D7" s="38" t="s">
        <v>74</v>
      </c>
      <c r="E7" s="39" t="s">
        <v>38</v>
      </c>
    </row>
    <row r="8" spans="1:5" ht="41.4" x14ac:dyDescent="0.3">
      <c r="A8" s="35">
        <f t="shared" ref="A8:A35" si="0">A7+1</f>
        <v>3</v>
      </c>
      <c r="B8" s="40" t="s">
        <v>40</v>
      </c>
      <c r="C8" s="37" t="s">
        <v>96</v>
      </c>
      <c r="D8" s="38" t="s">
        <v>75</v>
      </c>
      <c r="E8" s="39" t="s">
        <v>38</v>
      </c>
    </row>
    <row r="9" spans="1:5" ht="41.4" x14ac:dyDescent="0.3">
      <c r="A9" s="35">
        <f t="shared" si="0"/>
        <v>4</v>
      </c>
      <c r="B9" s="41" t="s">
        <v>41</v>
      </c>
      <c r="C9" s="37" t="s">
        <v>96</v>
      </c>
      <c r="D9" s="38" t="s">
        <v>76</v>
      </c>
      <c r="E9" s="39" t="s">
        <v>38</v>
      </c>
    </row>
    <row r="10" spans="1:5" ht="41.4" x14ac:dyDescent="0.3">
      <c r="A10" s="35">
        <f t="shared" si="0"/>
        <v>5</v>
      </c>
      <c r="B10" s="40" t="s">
        <v>42</v>
      </c>
      <c r="C10" s="37" t="s">
        <v>43</v>
      </c>
      <c r="D10" s="38" t="s">
        <v>77</v>
      </c>
      <c r="E10" s="39" t="s">
        <v>38</v>
      </c>
    </row>
    <row r="11" spans="1:5" ht="45" customHeight="1" x14ac:dyDescent="0.3">
      <c r="A11" s="35">
        <f t="shared" si="0"/>
        <v>6</v>
      </c>
      <c r="B11" s="41" t="s">
        <v>44</v>
      </c>
      <c r="C11" s="37" t="s">
        <v>46</v>
      </c>
      <c r="D11" s="38" t="s">
        <v>74</v>
      </c>
      <c r="E11" s="39" t="s">
        <v>38</v>
      </c>
    </row>
    <row r="12" spans="1:5" ht="46.2" customHeight="1" x14ac:dyDescent="0.3">
      <c r="A12" s="35">
        <f t="shared" si="0"/>
        <v>7</v>
      </c>
      <c r="B12" s="41" t="s">
        <v>45</v>
      </c>
      <c r="C12" s="37" t="s">
        <v>46</v>
      </c>
      <c r="D12" s="38" t="s">
        <v>78</v>
      </c>
      <c r="E12" s="39" t="s">
        <v>38</v>
      </c>
    </row>
    <row r="13" spans="1:5" ht="42.6" customHeight="1" x14ac:dyDescent="0.3">
      <c r="A13" s="35">
        <f t="shared" si="0"/>
        <v>8</v>
      </c>
      <c r="B13" s="41" t="s">
        <v>47</v>
      </c>
      <c r="C13" s="37" t="s">
        <v>46</v>
      </c>
      <c r="D13" s="38" t="s">
        <v>76</v>
      </c>
      <c r="E13" s="39" t="s">
        <v>38</v>
      </c>
    </row>
    <row r="14" spans="1:5" ht="43.2" customHeight="1" x14ac:dyDescent="0.3">
      <c r="A14" s="35">
        <f t="shared" si="0"/>
        <v>9</v>
      </c>
      <c r="B14" s="40" t="s">
        <v>48</v>
      </c>
      <c r="C14" s="37" t="s">
        <v>46</v>
      </c>
      <c r="D14" s="38" t="s">
        <v>76</v>
      </c>
      <c r="E14" s="39" t="s">
        <v>38</v>
      </c>
    </row>
    <row r="15" spans="1:5" ht="41.4" customHeight="1" x14ac:dyDescent="0.3">
      <c r="A15" s="35">
        <f t="shared" si="0"/>
        <v>10</v>
      </c>
      <c r="B15" s="41" t="s">
        <v>49</v>
      </c>
      <c r="C15" s="37" t="s">
        <v>46</v>
      </c>
      <c r="D15" s="38" t="s">
        <v>95</v>
      </c>
      <c r="E15" s="39" t="s">
        <v>38</v>
      </c>
    </row>
    <row r="16" spans="1:5" ht="43.2" customHeight="1" x14ac:dyDescent="0.3">
      <c r="A16" s="35">
        <f t="shared" si="0"/>
        <v>11</v>
      </c>
      <c r="B16" s="40" t="s">
        <v>50</v>
      </c>
      <c r="C16" s="37" t="s">
        <v>46</v>
      </c>
      <c r="D16" s="38" t="s">
        <v>79</v>
      </c>
      <c r="E16" s="39" t="s">
        <v>38</v>
      </c>
    </row>
    <row r="17" spans="1:5" ht="42.6" customHeight="1" x14ac:dyDescent="0.3">
      <c r="A17" s="35">
        <f t="shared" si="0"/>
        <v>12</v>
      </c>
      <c r="B17" s="41" t="s">
        <v>51</v>
      </c>
      <c r="C17" s="37" t="s">
        <v>46</v>
      </c>
      <c r="D17" s="38" t="s">
        <v>80</v>
      </c>
      <c r="E17" s="39" t="s">
        <v>38</v>
      </c>
    </row>
    <row r="18" spans="1:5" ht="43.8" customHeight="1" x14ac:dyDescent="0.3">
      <c r="A18" s="35">
        <f t="shared" si="0"/>
        <v>13</v>
      </c>
      <c r="B18" s="41" t="s">
        <v>52</v>
      </c>
      <c r="C18" s="37" t="s">
        <v>46</v>
      </c>
      <c r="D18" s="38" t="s">
        <v>81</v>
      </c>
      <c r="E18" s="39" t="s">
        <v>38</v>
      </c>
    </row>
    <row r="19" spans="1:5" ht="41.4" customHeight="1" x14ac:dyDescent="0.3">
      <c r="A19" s="35">
        <f t="shared" si="0"/>
        <v>14</v>
      </c>
      <c r="B19" s="40" t="s">
        <v>53</v>
      </c>
      <c r="C19" s="37" t="s">
        <v>46</v>
      </c>
      <c r="D19" s="38" t="s">
        <v>54</v>
      </c>
      <c r="E19" s="39" t="s">
        <v>38</v>
      </c>
    </row>
    <row r="20" spans="1:5" ht="41.4" x14ac:dyDescent="0.3">
      <c r="A20" s="35">
        <f t="shared" si="0"/>
        <v>15</v>
      </c>
      <c r="B20" s="41" t="s">
        <v>55</v>
      </c>
      <c r="C20" s="37" t="s">
        <v>56</v>
      </c>
      <c r="D20" s="38" t="s">
        <v>55</v>
      </c>
      <c r="E20" s="39" t="s">
        <v>38</v>
      </c>
    </row>
    <row r="21" spans="1:5" ht="43.8" customHeight="1" x14ac:dyDescent="0.3">
      <c r="A21" s="35">
        <f t="shared" si="0"/>
        <v>16</v>
      </c>
      <c r="B21" s="40" t="s">
        <v>57</v>
      </c>
      <c r="C21" s="37" t="s">
        <v>46</v>
      </c>
      <c r="D21" s="38" t="s">
        <v>82</v>
      </c>
      <c r="E21" s="39" t="s">
        <v>38</v>
      </c>
    </row>
    <row r="22" spans="1:5" ht="40.799999999999997" customHeight="1" x14ac:dyDescent="0.3">
      <c r="A22" s="35">
        <f t="shared" si="0"/>
        <v>17</v>
      </c>
      <c r="B22" s="42" t="s">
        <v>58</v>
      </c>
      <c r="C22" s="37" t="s">
        <v>59</v>
      </c>
      <c r="D22" s="38" t="s">
        <v>74</v>
      </c>
      <c r="E22" s="39" t="s">
        <v>38</v>
      </c>
    </row>
    <row r="23" spans="1:5" ht="43.2" customHeight="1" x14ac:dyDescent="0.3">
      <c r="A23" s="35">
        <f t="shared" si="0"/>
        <v>18</v>
      </c>
      <c r="B23" s="43" t="s">
        <v>60</v>
      </c>
      <c r="C23" s="37" t="s">
        <v>46</v>
      </c>
      <c r="D23" s="44" t="s">
        <v>75</v>
      </c>
      <c r="E23" s="39" t="s">
        <v>38</v>
      </c>
    </row>
    <row r="24" spans="1:5" ht="40.799999999999997" customHeight="1" x14ac:dyDescent="0.3">
      <c r="A24" s="35">
        <f t="shared" si="0"/>
        <v>19</v>
      </c>
      <c r="B24" s="43" t="s">
        <v>61</v>
      </c>
      <c r="C24" s="37" t="s">
        <v>46</v>
      </c>
      <c r="D24" s="44" t="s">
        <v>83</v>
      </c>
      <c r="E24" s="39" t="s">
        <v>38</v>
      </c>
    </row>
    <row r="25" spans="1:5" ht="43.2" customHeight="1" x14ac:dyDescent="0.3">
      <c r="A25" s="35">
        <f t="shared" si="0"/>
        <v>20</v>
      </c>
      <c r="B25" s="45" t="s">
        <v>62</v>
      </c>
      <c r="C25" s="37" t="s">
        <v>46</v>
      </c>
      <c r="D25" s="44" t="s">
        <v>84</v>
      </c>
      <c r="E25" s="39" t="s">
        <v>38</v>
      </c>
    </row>
    <row r="26" spans="1:5" ht="40.200000000000003" customHeight="1" x14ac:dyDescent="0.3">
      <c r="A26" s="35">
        <f t="shared" si="0"/>
        <v>21</v>
      </c>
      <c r="B26" s="46" t="s">
        <v>63</v>
      </c>
      <c r="C26" s="37" t="s">
        <v>46</v>
      </c>
      <c r="D26" s="47" t="s">
        <v>85</v>
      </c>
      <c r="E26" s="39" t="s">
        <v>38</v>
      </c>
    </row>
    <row r="27" spans="1:5" ht="43.8" customHeight="1" x14ac:dyDescent="0.3">
      <c r="A27" s="35">
        <f t="shared" si="0"/>
        <v>22</v>
      </c>
      <c r="B27" s="48" t="s">
        <v>64</v>
      </c>
      <c r="C27" s="37" t="s">
        <v>46</v>
      </c>
      <c r="D27" s="49" t="s">
        <v>86</v>
      </c>
      <c r="E27" s="39" t="s">
        <v>38</v>
      </c>
    </row>
    <row r="28" spans="1:5" ht="41.4" x14ac:dyDescent="0.3">
      <c r="A28" s="35">
        <f t="shared" si="0"/>
        <v>23</v>
      </c>
      <c r="B28" s="48" t="s">
        <v>65</v>
      </c>
      <c r="C28" s="37" t="s">
        <v>56</v>
      </c>
      <c r="D28" s="49" t="s">
        <v>87</v>
      </c>
      <c r="E28" s="39" t="s">
        <v>38</v>
      </c>
    </row>
    <row r="29" spans="1:5" ht="41.4" x14ac:dyDescent="0.3">
      <c r="A29" s="35">
        <f t="shared" si="0"/>
        <v>24</v>
      </c>
      <c r="B29" s="43" t="s">
        <v>66</v>
      </c>
      <c r="C29" s="37" t="s">
        <v>56</v>
      </c>
      <c r="D29" s="50" t="s">
        <v>88</v>
      </c>
      <c r="E29" s="39" t="s">
        <v>38</v>
      </c>
    </row>
    <row r="30" spans="1:5" ht="41.4" x14ac:dyDescent="0.3">
      <c r="A30" s="35">
        <f t="shared" si="0"/>
        <v>25</v>
      </c>
      <c r="B30" s="46" t="s">
        <v>67</v>
      </c>
      <c r="C30" s="37" t="s">
        <v>56</v>
      </c>
      <c r="D30" s="51" t="s">
        <v>89</v>
      </c>
      <c r="E30" s="39" t="s">
        <v>38</v>
      </c>
    </row>
    <row r="31" spans="1:5" ht="41.4" x14ac:dyDescent="0.3">
      <c r="A31" s="35">
        <f t="shared" si="0"/>
        <v>26</v>
      </c>
      <c r="B31" s="43" t="s">
        <v>68</v>
      </c>
      <c r="C31" s="37" t="s">
        <v>56</v>
      </c>
      <c r="D31" s="50" t="s">
        <v>90</v>
      </c>
      <c r="E31" s="39" t="s">
        <v>38</v>
      </c>
    </row>
    <row r="32" spans="1:5" ht="41.4" x14ac:dyDescent="0.3">
      <c r="A32" s="35">
        <f t="shared" si="0"/>
        <v>27</v>
      </c>
      <c r="B32" s="48" t="s">
        <v>69</v>
      </c>
      <c r="C32" s="37" t="s">
        <v>56</v>
      </c>
      <c r="D32" s="50" t="s">
        <v>91</v>
      </c>
      <c r="E32" s="39" t="s">
        <v>38</v>
      </c>
    </row>
    <row r="33" spans="1:5" ht="41.4" x14ac:dyDescent="0.3">
      <c r="A33" s="35">
        <f t="shared" si="0"/>
        <v>28</v>
      </c>
      <c r="B33" s="43" t="s">
        <v>70</v>
      </c>
      <c r="C33" s="37" t="s">
        <v>56</v>
      </c>
      <c r="D33" s="52" t="s">
        <v>92</v>
      </c>
      <c r="E33" s="39" t="s">
        <v>38</v>
      </c>
    </row>
    <row r="34" spans="1:5" ht="41.4" x14ac:dyDescent="0.3">
      <c r="A34" s="35">
        <f t="shared" si="0"/>
        <v>29</v>
      </c>
      <c r="B34" s="40" t="s">
        <v>71</v>
      </c>
      <c r="C34" s="37" t="s">
        <v>56</v>
      </c>
      <c r="D34" s="53" t="s">
        <v>93</v>
      </c>
      <c r="E34" s="39" t="s">
        <v>38</v>
      </c>
    </row>
    <row r="35" spans="1:5" ht="41.4" x14ac:dyDescent="0.3">
      <c r="A35" s="35">
        <f t="shared" si="0"/>
        <v>30</v>
      </c>
      <c r="B35" s="41" t="s">
        <v>72</v>
      </c>
      <c r="C35" s="37" t="s">
        <v>56</v>
      </c>
      <c r="D35" s="38" t="s">
        <v>94</v>
      </c>
      <c r="E35" s="39" t="s">
        <v>38</v>
      </c>
    </row>
    <row r="36" spans="1:5" x14ac:dyDescent="0.3">
      <c r="A36" s="54"/>
      <c r="B36" s="38" t="s">
        <v>73</v>
      </c>
      <c r="C36" s="38"/>
      <c r="D36" s="38"/>
      <c r="E36" s="54"/>
    </row>
    <row r="37" spans="1:5" x14ac:dyDescent="0.3">
      <c r="A37" s="12"/>
      <c r="B37" s="55"/>
      <c r="C37" s="55"/>
      <c r="D37" s="55"/>
      <c r="E37" s="12"/>
    </row>
    <row r="38" spans="1:5" x14ac:dyDescent="0.3">
      <c r="A38" s="12"/>
      <c r="B38" s="55"/>
      <c r="C38" s="55"/>
      <c r="D38" s="55"/>
      <c r="E38" s="12"/>
    </row>
    <row r="39" spans="1:5" x14ac:dyDescent="0.3">
      <c r="A39" s="57"/>
      <c r="B39" s="57"/>
      <c r="C39" s="12"/>
      <c r="D39" s="28"/>
      <c r="E39" s="12"/>
    </row>
    <row r="40" spans="1:5" x14ac:dyDescent="0.3">
      <c r="A40" s="57"/>
      <c r="B40" s="57"/>
      <c r="C40" s="56"/>
      <c r="D40" s="28"/>
      <c r="E40" s="12"/>
    </row>
  </sheetData>
  <mergeCells count="1">
    <mergeCell ref="A4:E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Фінансова Пропозиція</vt:lpstr>
      <vt:lpstr>Розподіл продукції</vt:lpstr>
      <vt:lpstr>'Фінансова Пропозиція'!Область_друку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2024-10-08T14:53:34Z</dcterms:modified>
</cp:coreProperties>
</file>