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58" documentId="8_{395CDD7E-E0B5-4677-A2AD-C608B0331F0D}" xr6:coauthVersionLast="47" xr6:coauthVersionMax="47" xr10:uidLastSave="{1DBF9E4B-E4A8-4D78-8739-96F7AD79B188}"/>
  <bookViews>
    <workbookView xWindow="-108" yWindow="-108" windowWidth="23256" windowHeight="12456" xr2:uid="{00000000-000D-0000-FFFF-FFFF00000000}"/>
  </bookViews>
  <sheets>
    <sheet name="Цінова Пропозиція" sheetId="6" r:id="rId1"/>
  </sheets>
  <definedNames>
    <definedName name="_xlnm.Print_Area" localSheetId="0">'Цінова Пропозиція'!$A$1:$N$34</definedName>
  </definedNames>
  <calcPr calcId="191028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6" l="1"/>
  <c r="G17" i="6"/>
  <c r="G16" i="6"/>
  <c r="D17" i="6"/>
  <c r="D16" i="6"/>
</calcChain>
</file>

<file path=xl/sharedStrings.xml><?xml version="1.0" encoding="utf-8"?>
<sst xmlns="http://schemas.openxmlformats.org/spreadsheetml/2006/main" count="38" uniqueCount="36">
  <si>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</si>
  <si>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</si>
  <si>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</si>
  <si>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</si>
  <si>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</si>
  <si>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</si>
  <si>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</si>
  <si>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</si>
  <si>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</si>
  <si>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</si>
  <si>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Умови оплати, % передплати /післяплати</t>
  </si>
  <si>
    <t>Запит**</t>
  </si>
  <si>
    <r>
      <t xml:space="preserve">Пропозиція
</t>
    </r>
    <r>
      <rPr>
        <i/>
        <sz val="11"/>
        <color theme="1"/>
        <rFont val="Times New Roman"/>
        <family val="1"/>
        <charset val="204"/>
      </rPr>
      <t xml:space="preserve"> (вказати модель (торгову марку), виробника, параметри та характеристики продукції, </t>
    </r>
    <r>
      <rPr>
        <b/>
        <i/>
        <u/>
        <sz val="11"/>
        <color theme="1"/>
        <rFont val="Times New Roman"/>
        <family val="1"/>
        <charset val="204"/>
      </rPr>
      <t>фото обов'язково</t>
    </r>
    <r>
      <rPr>
        <i/>
        <sz val="11"/>
        <color theme="1"/>
        <rFont val="Times New Roman"/>
        <family val="1"/>
        <charset val="204"/>
      </rPr>
      <t>)</t>
    </r>
  </si>
  <si>
    <t>Запит</t>
  </si>
  <si>
    <t>Пропозиція</t>
  </si>
  <si>
    <t>Всього вартість пропозиції, грн*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</si>
  <si>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</si>
  <si>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</si>
  <si>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t>Ми погоджуємося з умовами, що Замовник має право самостійно змінювати обсяги закупівлі в залежності від наявного фінансування до підписання договору.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</si>
  <si>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</si>
  <si>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</si>
  <si>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</si>
  <si>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>Форма цінової пропозиції</t>
  </si>
  <si>
    <t>Додаток 1</t>
  </si>
  <si>
    <r>
      <t>(Назва Учасника),</t>
    </r>
    <r>
      <rPr>
        <sz val="11"/>
        <rFont val="Times New Roman"/>
        <family val="1"/>
        <charset val="204"/>
      </rPr>
      <t xml:space="preserve"> надає свою пропозицію щодо участі у закупівлі ящиків металевих.  </t>
    </r>
  </si>
  <si>
    <t>Допускаються будь-які аналоги з технічними та функціональними характеристиками не гірше наведених. 
Учаснику необхідно вказати модель (торгову марку), виробника та детально зазначати технічні характеристики продукції  у відповідності до параметрів та вимог технічного опису даної таблиці (у разі пропозиції аналогу) та обов’язково надати фото.
Вартість доставки має бути врахована у вартість товару.</t>
  </si>
  <si>
    <t xml:space="preserve">Кількість </t>
  </si>
  <si>
    <t xml:space="preserve">Термін поставки календарних днів </t>
  </si>
  <si>
    <t xml:space="preserve"> ** Закупівля відбувається одним лотом.</t>
  </si>
  <si>
    <t>Учасники повинні надсилати цінові пропозиції з підписом і печаткою</t>
  </si>
  <si>
    <r>
      <t>Ми погоджуємось, що всі витрати, пов’язані з доставкою товару, завантажувально-розвантажувальними роботами, здійснюються за рахунок Постачальника за наданою адресою</t>
    </r>
    <r>
      <rPr>
        <sz val="11"/>
        <color rgb="FFFF0000"/>
        <rFont val="Times New Roman"/>
        <family val="1"/>
        <charset val="204"/>
      </rPr>
      <t>.</t>
    </r>
  </si>
  <si>
    <t xml:space="preserve">Подаючи свою пропозицію ми підтверджуємо повну комплектацію та відповідність умовам зазначеним у Запиті. </t>
  </si>
  <si>
    <r>
      <t xml:space="preserve">  * Товариство Червоного Хреста України є громадською неприбутковою організацією і просить надати максимальні знижки н</t>
    </r>
    <r>
      <rPr>
        <i/>
        <sz val="11"/>
        <rFont val="Times New Roman"/>
        <family val="1"/>
        <charset val="204"/>
      </rPr>
      <t>а товари</t>
    </r>
    <r>
      <rPr>
        <i/>
        <sz val="11"/>
        <color theme="1"/>
        <rFont val="Times New Roman"/>
        <family val="1"/>
        <charset val="204"/>
      </rPr>
      <t>, вказані у ціновій пропозиції.</t>
    </r>
  </si>
  <si>
    <t>Ми погоджуємось зафіксувати цінову пропозицію протягом 90 днів календарних днів з моменту подачі.</t>
  </si>
  <si>
    <r>
      <rPr>
        <b/>
        <i/>
        <sz val="11"/>
        <color theme="1"/>
        <rFont val="Calibri"/>
        <family val="2"/>
        <charset val="204"/>
      </rPr>
      <t>Ящик металевий для зберігання електрики 142 л</t>
    </r>
    <r>
      <rPr>
        <i/>
        <sz val="11"/>
        <color theme="1"/>
        <rFont val="Calibri"/>
        <family val="2"/>
      </rPr>
      <t xml:space="preserve">
Професійний алюмінієвий ящик класу B SVELT BOX B30  (або еквівалент) з двома циліндровими замками призначений для надійного зберігання і транспортування:
серія алюмінієвих ящиків має бокси об'ємом 142 л;
-Матеріал листовий алюміній високої якості товщиною 0,8 мм;
-Посилена кришка не зривається з петель завдяки спеціальним ременям;
ящик класу B SVELT BOX B30 має невелику вагу, стійку форму і округлені боки, стійкий до негативного впливу погодних явищ, температури і не піддається корозії;
-Ящик забезпечений складними транспортувальними ручками з пластиковим покриттям для зручності перенесення;
-Ящик закривається на міцні металеві засувки і на два синхронних циліндрових замки з двома ключами;
- В засувках є отвори для навісного замка або контрольної печатки;
-Передбачено додатковий отвір для ущільнення;
-Кришка щільно прилягає завдяки наявності гумового ущільнювача;
-В скриньку не потрапляє пил і бризки води;
-При необхідності внутрішню поверхню боксу можна забезпечити захисним м'яким шаром для транспортування крихких товарів;
-Алюмінієвий ящик розрахований на тривалий термін служби;
-Гарантія на товар</t>
    </r>
    <r>
      <rPr>
        <i/>
        <sz val="11"/>
        <color theme="1"/>
        <rFont val="Calibri"/>
        <family val="2"/>
        <charset val="204"/>
      </rPr>
      <t xml:space="preserve"> не менше 12 місяців</t>
    </r>
  </si>
  <si>
    <r>
      <rPr>
        <b/>
        <i/>
        <sz val="11"/>
        <color theme="1"/>
        <rFont val="Calibri"/>
        <family val="2"/>
        <charset val="204"/>
      </rPr>
      <t xml:space="preserve">Ящик металевий для чайного приладдя 93 л </t>
    </r>
    <r>
      <rPr>
        <i/>
        <sz val="11"/>
        <color theme="1"/>
        <rFont val="Calibri"/>
        <family val="2"/>
      </rPr>
      <t xml:space="preserve">
Професійний алюмінієвий ящик класу B SVELT BOX B30  (або еквівалент) з двома циліндровими замками призначений для надійного зберігання і транспортування:
серія алюмінієвих ящиків має бокси об'ємом 93 л;
-Матеріал листовий алюміній високої якості товщиною 0,8 мм;
-Посилена кришка не зривається з петель завдяки спеціальним ременям;
-Ящик класу B SVELT BOX B30 має невелику вагу, стійку форму і округлені боки, стійкий до негативного впливу погодних явищ, температури і не піддається корозії;
-Ящик забезпечений складними транспортувальними ручками з пластиковим покриттям для зручності перенесення;
-Ящик закривається на міцні металеві засувки і на два синхронних циліндрових замки з двома ключами;
-В засувках є отвори для навісного замка або контрольної печатки;
-Передбачено додатковий отвір для ущільнення;
-Кришка щільно прилягає завдяки наявності гумового ущільнювача;
-В скриньку не потрапляє пил і бризки води;
-При необхідності внутрішню поверхню боксу можна забезпечити захисним м'яким шаром для транспортування крихких товарів;
-Алюмінієвий ящик розрахований на тривалий термін служби.
-Гарантія на товар не менше 12 місяців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</si>
</sst>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</font>
    <font>
      <b/>
      <sz val="16"/>
      <color theme="1"/>
      <name val="Times New Roman"/>
      <family val="1"/>
      <charset val="204"/>
    </font>
    <font>
      <b/>
      <i/>
      <u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8" fillId="0" borderId="0" xfId="0" applyFont="1" applyAlignment="1">
      <alignment horizontal="left" vertical="center"/>
    </xf>
    <xf numFmtId="0" fontId="6" fillId="0" borderId="7" xfId="0" applyFont="1" applyBorder="1" applyAlignment="1">
      <alignment vertical="center" wrapText="1"/>
    </xf>
    <xf numFmtId="0" fontId="4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4" fontId="3" fillId="4" borderId="31" xfId="0" applyNumberFormat="1" applyFont="1" applyFill="1" applyBorder="1" applyAlignment="1">
      <alignment vertical="center" wrapText="1"/>
    </xf>
    <xf numFmtId="4" fontId="3" fillId="4" borderId="32" xfId="0" applyNumberFormat="1" applyFont="1" applyFill="1" applyBorder="1" applyAlignment="1">
      <alignment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wrapText="1"/>
    </xf>
    <xf numFmtId="4" fontId="13" fillId="0" borderId="10" xfId="0" applyNumberFormat="1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1" fontId="13" fillId="0" borderId="39" xfId="0" applyNumberFormat="1" applyFont="1" applyBorder="1" applyAlignment="1">
      <alignment horizontal="center" vertical="center" wrapText="1"/>
    </xf>
    <xf numFmtId="4" fontId="13" fillId="0" borderId="8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6" fillId="0" borderId="41" xfId="0" applyFont="1" applyBorder="1" applyAlignment="1">
      <alignment horizontal="center" vertical="center" wrapText="1"/>
    </xf>
    <xf numFmtId="4" fontId="13" fillId="0" borderId="5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4" fillId="0" borderId="39" xfId="0" applyFont="1" applyBorder="1" applyAlignment="1">
      <alignment horizontal="center" vertical="center" wrapText="1"/>
    </xf>
    <xf numFmtId="0" fontId="5" fillId="0" borderId="5" xfId="0" applyFont="1" applyBorder="1" applyAlignment="1">
      <alignment wrapText="1"/>
    </xf>
    <xf numFmtId="0" fontId="4" fillId="0" borderId="42" xfId="0" applyFont="1" applyBorder="1" applyAlignment="1">
      <alignment horizontal="center" vertical="center" wrapText="1"/>
    </xf>
    <xf numFmtId="4" fontId="13" fillId="0" borderId="6" xfId="0" applyNumberFormat="1" applyFont="1" applyBorder="1" applyAlignment="1">
      <alignment horizontal="center" vertical="center" wrapText="1"/>
    </xf>
    <xf numFmtId="0" fontId="21" fillId="3" borderId="12" xfId="0" applyFont="1" applyFill="1" applyBorder="1" applyAlignment="1">
      <alignment horizontal="left" vertical="center" wrapText="1"/>
    </xf>
    <xf numFmtId="0" fontId="21" fillId="3" borderId="13" xfId="0" applyFont="1" applyFill="1" applyBorder="1" applyAlignment="1">
      <alignment horizontal="left" vertical="center" wrapText="1"/>
    </xf>
    <xf numFmtId="0" fontId="6" fillId="0" borderId="33" xfId="0" applyFont="1" applyBorder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3" fillId="4" borderId="27" xfId="0" applyFont="1" applyFill="1" applyBorder="1" applyAlignment="1">
      <alignment horizontal="right" vertical="center"/>
    </xf>
    <xf numFmtId="0" fontId="3" fillId="4" borderId="28" xfId="0" applyFont="1" applyFill="1" applyBorder="1" applyAlignment="1">
      <alignment horizontal="right" vertical="center"/>
    </xf>
    <xf numFmtId="0" fontId="3" fillId="4" borderId="29" xfId="0" applyFont="1" applyFill="1" applyBorder="1" applyAlignment="1">
      <alignment horizontal="right" vertical="center"/>
    </xf>
    <xf numFmtId="0" fontId="6" fillId="0" borderId="40" xfId="0" applyFont="1" applyBorder="1" applyAlignment="1">
      <alignment horizontal="center" vertical="top" wrapText="1"/>
    </xf>
    <xf numFmtId="0" fontId="6" fillId="0" borderId="40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3" fillId="0" borderId="1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" fontId="13" fillId="4" borderId="30" xfId="0" applyNumberFormat="1" applyFont="1" applyFill="1" applyBorder="1" applyAlignment="1">
      <alignment horizontal="center" vertical="center" wrapText="1"/>
    </xf>
    <xf numFmtId="4" fontId="13" fillId="4" borderId="29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9" fillId="0" borderId="7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4" fontId="3" fillId="0" borderId="16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34" xfId="0" applyNumberFormat="1" applyFont="1" applyBorder="1" applyAlignment="1">
      <alignment horizontal="center" vertical="center" wrapText="1"/>
    </xf>
    <xf numFmtId="4" fontId="3" fillId="0" borderId="43" xfId="0" applyNumberFormat="1" applyFont="1" applyBorder="1" applyAlignment="1">
      <alignment horizontal="center" vertical="center" wrapText="1"/>
    </xf>
    <xf numFmtId="4" fontId="3" fillId="0" borderId="40" xfId="0" applyNumberFormat="1" applyFont="1" applyBorder="1" applyAlignment="1">
      <alignment horizontal="center" vertical="center" wrapText="1"/>
    </xf>
    <xf numFmtId="4" fontId="3" fillId="0" borderId="2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dimension ref="A1:IW72"/>
  <sheetViews>
    <sheetView showGridLines="0" tabSelected="1" zoomScale="90" zoomScaleNormal="90" zoomScaleSheetLayoutView="90" workbookViewId="0">
      <selection activeCell="C16" sqref="C16"/>
    </sheetView>
  </sheetViews>
  <sheetFormatPr defaultColWidth="9.109375" defaultRowHeight="21" x14ac:dyDescent="0.4"/>
  <cols>
    <col min="1" max="1" width="5.33203125" style="2" customWidth="1"/>
    <col min="2" max="2" width="63.6640625" style="1" customWidth="1"/>
    <col min="3" max="3" width="64.33203125" style="1" customWidth="1"/>
    <col min="4" max="4" width="10.6640625" style="1" customWidth="1"/>
    <col min="5" max="5" width="11.33203125" style="1" customWidth="1"/>
    <col min="6" max="6" width="17.33203125" style="5" customWidth="1"/>
    <col min="7" max="7" width="18.44140625" style="5" customWidth="1"/>
    <col min="8" max="8" width="20.6640625" style="1" customWidth="1"/>
    <col min="9" max="9" width="23.88671875" style="1" customWidth="1"/>
    <col min="10" max="16384" width="9.109375" style="1"/>
  </cols>
  <sheetData>
    <row r="1" spans="1:10" x14ac:dyDescent="0.4">
      <c r="A1" s="43"/>
      <c r="B1" s="43"/>
      <c r="C1" s="43"/>
      <c r="D1" s="43"/>
      <c r="E1" s="43"/>
      <c r="F1" s="43"/>
      <c r="G1" s="43"/>
      <c r="H1" s="43"/>
      <c r="I1" s="43"/>
    </row>
    <row r="2" spans="1:10" x14ac:dyDescent="0.4">
      <c r="H2" s="49" t="s">
        <v>23</v>
      </c>
      <c r="I2" s="49"/>
    </row>
    <row r="3" spans="1:10" x14ac:dyDescent="0.4">
      <c r="B3" s="61" t="s">
        <v>22</v>
      </c>
      <c r="C3" s="61"/>
      <c r="D3" s="61"/>
      <c r="E3" s="61"/>
      <c r="F3" s="61"/>
      <c r="G3" s="61"/>
      <c r="H3" s="61"/>
      <c r="I3" s="61"/>
    </row>
    <row r="5" spans="1:10" ht="29.25" customHeight="1" x14ac:dyDescent="0.4">
      <c r="A5" s="64" t="s">
        <v>24</v>
      </c>
      <c r="B5" s="64"/>
      <c r="C5" s="64"/>
      <c r="D5" s="64"/>
      <c r="E5" s="64"/>
      <c r="F5" s="64"/>
      <c r="G5" s="64"/>
      <c r="H5" s="64"/>
      <c r="I5" s="14"/>
    </row>
    <row r="6" spans="1:10" ht="20.25" customHeight="1" x14ac:dyDescent="0.4">
      <c r="A6" s="65" t="s">
        <v>0</v>
      </c>
      <c r="B6" s="66"/>
      <c r="C6" s="67"/>
      <c r="D6" s="47" t="s">
        <v>1</v>
      </c>
      <c r="E6" s="47"/>
      <c r="F6" s="47"/>
      <c r="G6" s="47"/>
      <c r="H6" s="47"/>
      <c r="I6" s="47"/>
      <c r="J6" s="34"/>
    </row>
    <row r="7" spans="1:10" ht="20.25" customHeight="1" x14ac:dyDescent="0.4">
      <c r="A7" s="68"/>
      <c r="B7" s="69"/>
      <c r="C7" s="70"/>
      <c r="D7" s="47" t="s">
        <v>2</v>
      </c>
      <c r="E7" s="47"/>
      <c r="F7" s="47"/>
      <c r="G7" s="47"/>
      <c r="H7" s="47"/>
      <c r="I7" s="47"/>
      <c r="J7" s="34"/>
    </row>
    <row r="8" spans="1:10" ht="20.25" customHeight="1" x14ac:dyDescent="0.4">
      <c r="A8" s="71"/>
      <c r="B8" s="72"/>
      <c r="C8" s="73"/>
      <c r="D8" s="47" t="s">
        <v>3</v>
      </c>
      <c r="E8" s="47"/>
      <c r="F8" s="47"/>
      <c r="G8" s="47"/>
      <c r="H8" s="47"/>
      <c r="I8" s="47"/>
      <c r="J8" s="34"/>
    </row>
    <row r="9" spans="1:10" ht="63.6" customHeight="1" x14ac:dyDescent="0.4">
      <c r="A9" s="74" t="s">
        <v>4</v>
      </c>
      <c r="B9" s="75"/>
      <c r="C9" s="76"/>
      <c r="D9" s="48" t="s">
        <v>5</v>
      </c>
      <c r="E9" s="48"/>
      <c r="F9" s="48"/>
      <c r="G9" s="48"/>
      <c r="H9" s="48"/>
      <c r="I9" s="48"/>
      <c r="J9" s="35"/>
    </row>
    <row r="10" spans="1:10" ht="83.4" customHeight="1" x14ac:dyDescent="0.4">
      <c r="A10" s="77" t="s">
        <v>25</v>
      </c>
      <c r="B10" s="77"/>
      <c r="C10" s="77"/>
      <c r="D10" s="77"/>
      <c r="E10" s="77"/>
      <c r="F10" s="77"/>
      <c r="G10" s="77"/>
      <c r="H10" s="77"/>
      <c r="I10" s="77"/>
    </row>
    <row r="11" spans="1:10" ht="12" customHeight="1" thickBot="1" x14ac:dyDescent="0.45">
      <c r="A11" s="1"/>
    </row>
    <row r="12" spans="1:10" ht="20.25" customHeight="1" x14ac:dyDescent="0.4">
      <c r="A12" s="50" t="s">
        <v>6</v>
      </c>
      <c r="B12" s="53" t="s">
        <v>7</v>
      </c>
      <c r="C12" s="54"/>
      <c r="D12" s="81" t="s">
        <v>26</v>
      </c>
      <c r="E12" s="78"/>
      <c r="F12" s="84" t="s">
        <v>8</v>
      </c>
      <c r="G12" s="87" t="s">
        <v>9</v>
      </c>
      <c r="H12" s="78" t="s">
        <v>10</v>
      </c>
      <c r="I12" s="78" t="s">
        <v>27</v>
      </c>
    </row>
    <row r="13" spans="1:10" x14ac:dyDescent="0.4">
      <c r="A13" s="51"/>
      <c r="B13" s="55"/>
      <c r="C13" s="56"/>
      <c r="D13" s="82"/>
      <c r="E13" s="79"/>
      <c r="F13" s="85"/>
      <c r="G13" s="88"/>
      <c r="H13" s="79"/>
      <c r="I13" s="79"/>
    </row>
    <row r="14" spans="1:10" s="3" customFormat="1" x14ac:dyDescent="0.4">
      <c r="A14" s="51"/>
      <c r="B14" s="57"/>
      <c r="C14" s="58"/>
      <c r="D14" s="83"/>
      <c r="E14" s="80"/>
      <c r="F14" s="85"/>
      <c r="G14" s="88"/>
      <c r="H14" s="80"/>
      <c r="I14" s="80"/>
    </row>
    <row r="15" spans="1:10" s="4" customFormat="1" ht="43.95" customHeight="1" thickBot="1" x14ac:dyDescent="0.45">
      <c r="A15" s="52"/>
      <c r="B15" s="15" t="s">
        <v>11</v>
      </c>
      <c r="C15" s="21" t="s">
        <v>12</v>
      </c>
      <c r="D15" s="24" t="s">
        <v>13</v>
      </c>
      <c r="E15" s="16" t="s">
        <v>14</v>
      </c>
      <c r="F15" s="86"/>
      <c r="G15" s="89"/>
      <c r="H15" s="31" t="s">
        <v>14</v>
      </c>
      <c r="I15" s="16" t="s">
        <v>14</v>
      </c>
    </row>
    <row r="16" spans="1:10" s="4" customFormat="1" ht="370.2" customHeight="1" x14ac:dyDescent="0.4">
      <c r="A16" s="36">
        <v>1</v>
      </c>
      <c r="B16" s="40" t="s">
        <v>34</v>
      </c>
      <c r="C16" s="37"/>
      <c r="D16" s="25">
        <f>10+7+3</f>
        <v>20</v>
      </c>
      <c r="E16" s="38"/>
      <c r="F16" s="39"/>
      <c r="G16" s="32">
        <f>E16*F16</f>
        <v>0</v>
      </c>
      <c r="H16" s="38"/>
      <c r="I16" s="38"/>
    </row>
    <row r="17" spans="1:257" s="4" customFormat="1" ht="373.8" customHeight="1" thickBot="1" x14ac:dyDescent="0.45">
      <c r="A17" s="17">
        <v>2</v>
      </c>
      <c r="B17" s="41" t="s">
        <v>35</v>
      </c>
      <c r="C17" s="22"/>
      <c r="D17" s="25">
        <f>20+7+6</f>
        <v>33</v>
      </c>
      <c r="E17" s="18"/>
      <c r="F17" s="23"/>
      <c r="G17" s="26">
        <f>E17*F17</f>
        <v>0</v>
      </c>
      <c r="H17" s="18"/>
      <c r="I17" s="18"/>
    </row>
    <row r="18" spans="1:257" ht="21.6" thickBot="1" x14ac:dyDescent="0.45">
      <c r="A18" s="44" t="s">
        <v>15</v>
      </c>
      <c r="B18" s="45"/>
      <c r="C18" s="45"/>
      <c r="D18" s="45"/>
      <c r="E18" s="46"/>
      <c r="F18" s="59">
        <f>SUM(G16:G17)</f>
        <v>0</v>
      </c>
      <c r="G18" s="60"/>
      <c r="H18" s="19"/>
      <c r="I18" s="20"/>
    </row>
    <row r="19" spans="1:257" x14ac:dyDescent="0.4">
      <c r="A19" s="42" t="s">
        <v>32</v>
      </c>
      <c r="B19" s="42"/>
      <c r="C19" s="42"/>
      <c r="D19" s="42"/>
      <c r="E19" s="42"/>
      <c r="F19" s="42"/>
      <c r="G19" s="42"/>
    </row>
    <row r="20" spans="1:257" x14ac:dyDescent="0.4">
      <c r="A20" s="13" t="s">
        <v>28</v>
      </c>
      <c r="B20" s="27"/>
      <c r="C20" s="27"/>
    </row>
    <row r="21" spans="1:257" x14ac:dyDescent="0.4">
      <c r="A21" s="27"/>
      <c r="B21" s="27"/>
      <c r="C21" s="27"/>
    </row>
    <row r="22" spans="1:257" x14ac:dyDescent="0.4">
      <c r="A22" s="91" t="s">
        <v>16</v>
      </c>
      <c r="B22" s="91"/>
      <c r="C22" s="91"/>
      <c r="D22" s="91"/>
      <c r="E22" s="91"/>
      <c r="F22" s="91"/>
      <c r="G22" s="91"/>
      <c r="H22" s="91"/>
      <c r="I22" s="91"/>
    </row>
    <row r="23" spans="1:257" ht="27.6" customHeight="1" x14ac:dyDescent="0.4">
      <c r="A23" s="92" t="s">
        <v>30</v>
      </c>
      <c r="B23" s="92"/>
      <c r="C23" s="92"/>
      <c r="D23" s="92"/>
      <c r="E23" s="92"/>
      <c r="F23" s="92"/>
      <c r="G23" s="92"/>
      <c r="H23" s="92"/>
      <c r="I23" s="92"/>
    </row>
    <row r="24" spans="1:257" x14ac:dyDescent="0.4">
      <c r="A24" s="30" t="s">
        <v>17</v>
      </c>
      <c r="B24" s="30"/>
      <c r="C24" s="30"/>
      <c r="D24" s="30"/>
      <c r="E24" s="30"/>
      <c r="F24" s="30"/>
      <c r="G24" s="30"/>
      <c r="H24" s="30"/>
      <c r="I24" s="30"/>
    </row>
    <row r="25" spans="1:257" x14ac:dyDescent="0.4">
      <c r="A25" s="62" t="s">
        <v>18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</row>
    <row r="26" spans="1:257" x14ac:dyDescent="0.4">
      <c r="A26" s="62" t="s">
        <v>19</v>
      </c>
      <c r="B26" s="62"/>
      <c r="C26" s="62"/>
      <c r="D26" s="62"/>
      <c r="E26" s="62"/>
      <c r="F26" s="62"/>
      <c r="G26" s="62"/>
      <c r="H26" s="62"/>
      <c r="I26" s="62"/>
    </row>
    <row r="27" spans="1:257" s="9" customFormat="1" ht="13.8" x14ac:dyDescent="0.25">
      <c r="A27" s="90" t="s">
        <v>33</v>
      </c>
      <c r="B27" s="90"/>
      <c r="C27" s="90"/>
      <c r="D27" s="90"/>
      <c r="E27" s="90"/>
      <c r="F27" s="90"/>
      <c r="G27" s="90"/>
      <c r="H27" s="90"/>
      <c r="I27" s="90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  <c r="IV27" s="8"/>
      <c r="IW27" s="8"/>
    </row>
    <row r="28" spans="1:257" x14ac:dyDescent="0.4">
      <c r="A28" s="62" t="s">
        <v>31</v>
      </c>
      <c r="B28" s="62"/>
      <c r="C28" s="62"/>
      <c r="D28" s="62"/>
      <c r="E28" s="62"/>
      <c r="F28" s="62"/>
      <c r="G28" s="62"/>
      <c r="H28" s="62"/>
      <c r="I28" s="62"/>
    </row>
    <row r="29" spans="1:257" x14ac:dyDescent="0.4">
      <c r="A29" s="33" t="s">
        <v>29</v>
      </c>
      <c r="B29" s="30"/>
      <c r="C29" s="30"/>
      <c r="D29" s="30"/>
      <c r="E29" s="30"/>
      <c r="F29" s="30"/>
      <c r="G29" s="30"/>
      <c r="H29" s="30"/>
      <c r="I29" s="30"/>
    </row>
    <row r="31" spans="1:257" s="9" customFormat="1" ht="13.8" x14ac:dyDescent="0.25">
      <c r="A31" s="6"/>
      <c r="B31" s="29" t="s">
        <v>20</v>
      </c>
      <c r="C31" s="28"/>
      <c r="D31" s="11"/>
      <c r="E31" s="11"/>
      <c r="F31" s="10"/>
      <c r="G31" s="10"/>
      <c r="H31" s="10"/>
      <c r="I31" s="7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  <c r="IV31" s="8"/>
      <c r="IW31" s="8"/>
    </row>
    <row r="32" spans="1:257" s="9" customFormat="1" ht="15.6" x14ac:dyDescent="0.3">
      <c r="A32" s="12"/>
      <c r="B32" s="63" t="s">
        <v>21</v>
      </c>
      <c r="C32" s="63"/>
      <c r="D32" s="11"/>
      <c r="E32" s="11"/>
      <c r="F32" s="10"/>
      <c r="G32" s="10"/>
      <c r="H32" s="10"/>
      <c r="I32" s="7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  <c r="IW32" s="8"/>
    </row>
    <row r="33" spans="1:257" s="9" customFormat="1" ht="13.8" x14ac:dyDescent="0.25">
      <c r="A33" s="6"/>
      <c r="B33" s="28"/>
      <c r="C33" s="28"/>
      <c r="D33" s="11"/>
      <c r="E33" s="11"/>
      <c r="F33" s="10"/>
      <c r="G33" s="10"/>
      <c r="H33" s="10"/>
      <c r="I33" s="7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  <c r="IV33" s="8"/>
      <c r="IW33" s="8"/>
    </row>
    <row r="34" spans="1:257" s="9" customFormat="1" ht="13.8" x14ac:dyDescent="0.25">
      <c r="A34" s="6"/>
      <c r="B34" s="28"/>
      <c r="C34" s="28"/>
      <c r="D34" s="11"/>
      <c r="E34" s="11"/>
      <c r="F34" s="10"/>
      <c r="G34" s="10"/>
      <c r="H34" s="10"/>
      <c r="I34" s="7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  <c r="IV34" s="8"/>
      <c r="IW34" s="8"/>
    </row>
    <row r="35" spans="1:257" s="9" customFormat="1" ht="13.8" x14ac:dyDescent="0.25">
      <c r="A35" s="6"/>
      <c r="B35" s="11"/>
      <c r="C35" s="11"/>
      <c r="D35" s="11"/>
      <c r="E35" s="11"/>
      <c r="F35" s="10"/>
      <c r="G35" s="10"/>
      <c r="H35" s="10"/>
      <c r="I35" s="7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  <c r="IV35" s="8"/>
      <c r="IW35" s="8"/>
    </row>
    <row r="36" spans="1:257" s="9" customFormat="1" ht="13.8" x14ac:dyDescent="0.25">
      <c r="A36" s="6"/>
      <c r="B36" s="11"/>
      <c r="C36" s="11"/>
      <c r="D36" s="11"/>
      <c r="E36" s="11"/>
      <c r="F36" s="10"/>
      <c r="G36" s="10"/>
      <c r="H36" s="10"/>
      <c r="I36" s="7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8"/>
      <c r="IV36" s="8"/>
      <c r="IW36" s="8"/>
    </row>
    <row r="37" spans="1:257" s="9" customFormat="1" ht="13.8" x14ac:dyDescent="0.25">
      <c r="A37" s="6"/>
      <c r="B37" s="11"/>
      <c r="C37" s="11"/>
      <c r="D37" s="11"/>
      <c r="E37" s="11"/>
      <c r="F37" s="10"/>
      <c r="G37" s="10"/>
      <c r="H37" s="10"/>
      <c r="I37" s="7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  <c r="IR37" s="8"/>
      <c r="IS37" s="8"/>
      <c r="IT37" s="8"/>
      <c r="IU37" s="8"/>
      <c r="IV37" s="8"/>
      <c r="IW37" s="8"/>
    </row>
    <row r="38" spans="1:257" x14ac:dyDescent="0.4">
      <c r="A38" s="1"/>
      <c r="F38" s="1"/>
      <c r="G38" s="1"/>
    </row>
    <row r="39" spans="1:257" x14ac:dyDescent="0.4">
      <c r="A39" s="1"/>
      <c r="F39" s="1"/>
      <c r="G39" s="1"/>
    </row>
    <row r="40" spans="1:257" x14ac:dyDescent="0.4">
      <c r="A40" s="1"/>
      <c r="F40" s="1"/>
      <c r="G40" s="1"/>
    </row>
    <row r="41" spans="1:257" x14ac:dyDescent="0.4">
      <c r="A41" s="1"/>
      <c r="F41" s="1"/>
      <c r="G41" s="1"/>
    </row>
    <row r="42" spans="1:257" x14ac:dyDescent="0.4">
      <c r="A42" s="1"/>
      <c r="F42" s="1"/>
      <c r="G42" s="1"/>
    </row>
    <row r="43" spans="1:257" x14ac:dyDescent="0.4">
      <c r="A43" s="1"/>
      <c r="F43" s="1"/>
      <c r="G43" s="1"/>
    </row>
    <row r="44" spans="1:257" x14ac:dyDescent="0.4">
      <c r="A44" s="1"/>
      <c r="F44" s="1"/>
      <c r="G44" s="1"/>
    </row>
    <row r="45" spans="1:257" x14ac:dyDescent="0.4">
      <c r="A45" s="1"/>
      <c r="F45" s="1"/>
      <c r="G45" s="1"/>
    </row>
    <row r="46" spans="1:257" x14ac:dyDescent="0.4">
      <c r="A46" s="1"/>
      <c r="F46" s="1"/>
      <c r="G46" s="1"/>
    </row>
    <row r="47" spans="1:257" x14ac:dyDescent="0.4">
      <c r="A47" s="1"/>
      <c r="F47" s="1"/>
      <c r="G47" s="1"/>
    </row>
    <row r="48" spans="1:257" x14ac:dyDescent="0.4">
      <c r="A48" s="1"/>
      <c r="F48" s="1"/>
      <c r="G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</sheetData>
  <mergeCells count="28">
    <mergeCell ref="A25:M25"/>
    <mergeCell ref="A28:I28"/>
    <mergeCell ref="B32:C32"/>
    <mergeCell ref="A5:H5"/>
    <mergeCell ref="A6:C8"/>
    <mergeCell ref="A9:C9"/>
    <mergeCell ref="A10:I10"/>
    <mergeCell ref="I12:I14"/>
    <mergeCell ref="D12:E14"/>
    <mergeCell ref="F12:F15"/>
    <mergeCell ref="G12:G15"/>
    <mergeCell ref="H12:H14"/>
    <mergeCell ref="A27:I27"/>
    <mergeCell ref="A22:I22"/>
    <mergeCell ref="A23:I23"/>
    <mergeCell ref="A26:I26"/>
    <mergeCell ref="A19:G19"/>
    <mergeCell ref="A1:I1"/>
    <mergeCell ref="A18:E18"/>
    <mergeCell ref="D6:I6"/>
    <mergeCell ref="D7:I7"/>
    <mergeCell ref="D8:I8"/>
    <mergeCell ref="D9:I9"/>
    <mergeCell ref="H2:I2"/>
    <mergeCell ref="A12:A15"/>
    <mergeCell ref="B12:C14"/>
    <mergeCell ref="F18:G18"/>
    <mergeCell ref="B3:I3"/>
  </mergeCells>
  <phoneticPr fontId="12" type="noConversion"/>
  <pageMargins left="0.11811023622047245" right="0.11811023622047245" top="0" bottom="0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Цінова Пропозиція</vt:lpstr>
      <vt:lpstr>'Цінова Пропозиція'!Область_друку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2024-10-28T07:11:16Z</dcterms:modified>
  <cp:category/>
  <cp:contentStatus/>
</cp:coreProperties>
</file>