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129"/>
  <workbookPr/>
  <mc:AlternateContent xmlns:mc="http://schemas.openxmlformats.org/markup-compatibility/2006">
    <mc:Choice Requires="x15">
      <x15ac:absPath xmlns:x15ac="http://schemas.microsoft.com/office/spreadsheetml/2010/11/ac" url="https://redcrossukraine-my.sharepoint.com/personal/y_katykhin_redcross_org_ua/Documents/Закупівлі 2020/Закупівлі 2024/№48 - 06.11.2024/OK_1453_1454_Рюкзаки ППД/"/>
    </mc:Choice>
  </mc:AlternateContent>
  <xr:revisionPtr revIDLastSave="64" documentId="8_{B02F5CD7-6938-4792-A5D7-0E512E46AF2A}" xr6:coauthVersionLast="47" xr6:coauthVersionMax="47" xr10:uidLastSave="{21B14347-9AFC-4DE4-8EE5-374A13D724C2}"/>
  <bookViews>
    <workbookView xWindow="28680" yWindow="-120" windowWidth="29040" windowHeight="15720" xr2:uid="{00000000-000D-0000-FFFF-FFFF00000000}"/>
  </bookViews>
  <sheets>
    <sheet name="Додаток 2_ТЗ" sheetId="1" r:id="rId1"/>
    <sheet name="Додаток 3_Розподіл" sheetId="3" r:id="rId2"/>
    <sheet name="Додаток 4_логотип" sheetId="2" r:id="rId3"/>
  </sheets>
  <definedNames>
    <definedName name="_xlnm._FilterDatabase" localSheetId="1" hidden="1">'Додаток 3_Розподіл'!$B$6:$F$29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26" i="1" l="1"/>
  <c r="H25" i="1"/>
  <c r="D29" i="3"/>
  <c r="D39" i="3"/>
  <c r="H68" i="1"/>
  <c r="H69" i="1"/>
  <c r="H70" i="1"/>
  <c r="H71" i="1"/>
  <c r="H72" i="1"/>
  <c r="H73" i="1"/>
  <c r="H74" i="1"/>
  <c r="H75" i="1"/>
  <c r="H76" i="1"/>
  <c r="H77" i="1"/>
  <c r="H78" i="1"/>
  <c r="H56" i="1"/>
  <c r="H53" i="1"/>
  <c r="H54" i="1"/>
  <c r="H55" i="1"/>
  <c r="H57" i="1"/>
  <c r="H58" i="1"/>
  <c r="H59" i="1"/>
  <c r="H60" i="1"/>
  <c r="H61" i="1"/>
  <c r="H52" i="1"/>
  <c r="H62" i="1"/>
  <c r="H63" i="1"/>
  <c r="H64" i="1"/>
  <c r="H65" i="1"/>
  <c r="H67" i="1"/>
  <c r="H66" i="1"/>
  <c r="H42" i="1"/>
  <c r="H43" i="1"/>
  <c r="H44" i="1"/>
  <c r="H45" i="1"/>
  <c r="H46" i="1"/>
  <c r="H47" i="1"/>
  <c r="H48" i="1"/>
  <c r="H16" i="1"/>
  <c r="H17" i="1"/>
  <c r="H18" i="1"/>
  <c r="H19" i="1"/>
  <c r="H20" i="1"/>
  <c r="H21" i="1"/>
  <c r="H22" i="1"/>
  <c r="H23" i="1"/>
  <c r="H24" i="1"/>
  <c r="H27" i="1"/>
  <c r="H28" i="1"/>
  <c r="H29" i="1"/>
  <c r="H30" i="1"/>
  <c r="H31" i="1"/>
  <c r="H32" i="1"/>
  <c r="H33" i="1"/>
  <c r="H34" i="1"/>
  <c r="H35" i="1"/>
  <c r="H36" i="1"/>
  <c r="H37" i="1"/>
  <c r="H38" i="1"/>
  <c r="H39" i="1"/>
  <c r="H40" i="1"/>
  <c r="H41" i="1"/>
  <c r="H15" i="1"/>
  <c r="H79" i="1" l="1"/>
  <c r="H80" i="1" s="1"/>
  <c r="H49" i="1"/>
  <c r="H50" i="1" s="1"/>
  <c r="H81" i="1" l="1"/>
</calcChain>
</file>

<file path=xl/sharedStrings.xml><?xml version="1.0" encoding="utf-8"?>
<sst xmlns="http://schemas.openxmlformats.org/spreadsheetml/2006/main" count="330" uniqueCount="188">
  <si>
    <t>№ п/п</t>
  </si>
  <si>
    <t>Одиниця вимірювання</t>
  </si>
  <si>
    <t>Запит</t>
  </si>
  <si>
    <t>Повне найменування учасника – суб’єкта господарювання</t>
  </si>
  <si>
    <t>Відомості про підприємство</t>
  </si>
  <si>
    <t>Відомості про особу (осіб), які уповноважені представляти інтереси Учасника</t>
  </si>
  <si>
    <t>(Прізвище, ім’я, по батькові, посада, контактний телефон).</t>
  </si>
  <si>
    <t>Ідентифікаційний код за ЄДРПОУ</t>
  </si>
  <si>
    <t>Банківські реквізити</t>
  </si>
  <si>
    <t>Пляшка для води</t>
  </si>
  <si>
    <t>Дитячі вологі серветки</t>
  </si>
  <si>
    <t>Гігієнічні сухі серветки</t>
  </si>
  <si>
    <t>Антисептик для рук</t>
  </si>
  <si>
    <t>М’яч масажний шипований твердий</t>
  </si>
  <si>
    <t>Вид: тактильний твердий масажний м'ячик з короткими шипами. 
Діаметр: 7 см. 
Матеріал: ПВХ (твердий, без шкідливих домішок).
Варіанти кольору: червоний, або інший яскравий колір.  
Додаткові характеристики: якісний, гіпоалергенний, оптимальної жорсткості, без запаху.</t>
  </si>
  <si>
    <t>Набір крейди</t>
  </si>
  <si>
    <t>Набір пластиліну</t>
  </si>
  <si>
    <t>Альбом для малювання</t>
  </si>
  <si>
    <t>Набір фломастерів</t>
  </si>
  <si>
    <t>Набір кольорових олівців</t>
  </si>
  <si>
    <t>Вид: набір кольорових олівців з діапазоном палітри. 
Матеріал: натуральна високоякісна деревина, стійкий до ударів і кришіння грифель. 
Кількість олівців/кольорів в упаковці: 12 шт. 
Вид упаковки: картонний пенал.</t>
  </si>
  <si>
    <t>Точилка для олівців</t>
  </si>
  <si>
    <t>Ручка кулькова</t>
  </si>
  <si>
    <t xml:space="preserve">              Керівник організації/ФОП:____________________________ ( ____________________) </t>
  </si>
  <si>
    <t>Назва організації</t>
  </si>
  <si>
    <t>Запорізька ОО ТЧХУ</t>
  </si>
  <si>
    <t>Херсонська ОО ТЧХУ</t>
  </si>
  <si>
    <t xml:space="preserve">Увага! Додаткові вимоги </t>
  </si>
  <si>
    <r>
      <t xml:space="preserve">Пропозиція (вказати торгову марку, </t>
    </r>
    <r>
      <rPr>
        <b/>
        <i/>
        <sz val="12"/>
        <color theme="1"/>
        <rFont val="Times New Roman"/>
        <family val="1"/>
        <charset val="204"/>
      </rPr>
      <t>фото (обов'язково)</t>
    </r>
    <r>
      <rPr>
        <i/>
        <sz val="12"/>
        <color theme="1"/>
        <rFont val="Times New Roman"/>
        <family val="1"/>
        <charset val="204"/>
      </rPr>
      <t>, параметри та характеристики продукції)</t>
    </r>
  </si>
  <si>
    <t>Кіл-ть в 1 наборі</t>
  </si>
  <si>
    <t>Універсальний кабель для зарядки</t>
  </si>
  <si>
    <t>ДЛЯ ВСІХ ВИРОБІВ</t>
  </si>
  <si>
    <t>Шрифт для тексту на нашивках та друку на виробах:</t>
  </si>
  <si>
    <t>ROBOTO BOLD</t>
  </si>
  <si>
    <t>Кольори:</t>
  </si>
  <si>
    <t>Червоний:   </t>
  </si>
  <si>
    <t>RGB 218, 41, 28</t>
  </si>
  <si>
    <t>pantone 485с</t>
  </si>
  <si>
    <t>Додаток №2 до Тендерної пропозиції</t>
  </si>
  <si>
    <t>Рюкзак тактичний</t>
  </si>
  <si>
    <t>Вид: універсальний кабель для зарядки 3 в 1. 
Довжина: 1 м. 
Типи конекторів: Apple Lightning, USB Type C, micro-USB. 
Додаткові характеристики: здатність заряджати 1-3 гаджета одночасно, захист від перегріву, підтримка швидкої зарядки.</t>
  </si>
  <si>
    <t xml:space="preserve">Універсальна мобільна батарея </t>
  </si>
  <si>
    <t>Вид: універсальна мобільна батарея
Призначення: для живлення телефонів, планшетів та інших девайсів
Тип батареї: літій-полімерна
Ємність акумулятора: 20000mAh 3.7V 74Wh
Номінальна ємність: 12000mAh
Вихідні інтерфейси: USB Type C, USB Type A
Вхідні інтерфейси: USB Type C, Micro-USB
Функції зарядки: Power Delivery, наскрізна зарядка, стандартна, QC швидка зарядка 3.0, QC швидка зарядка 2.0
Стандарт швидкої зарядки: QC 3.0, PD 3.0, QC 2.0, PD 2.0, FCP, AFC
Додаткові характеристики: захист від надмірної напруги на виході, надмірної напруги на вході, перезарядки, короткого замикання, перегріву.</t>
  </si>
  <si>
    <t>Ліхтарик великий</t>
  </si>
  <si>
    <t>Фонарик налобний</t>
  </si>
  <si>
    <t>Кольорова температура: 5000 К
Вид: Налобні
Захищеність: Водонепроникні, Пиловідштовхувальні, Протитуманні
Тип: Ліхтарі
Потужність світлового потоку, лм: 500
Способи заряджання: Від USB
Елементи живлення: Вбудований акумулятор
Вага: 84 г
Дальність променя: 200 метрів
Режими роботи: 100%. 50%. стробоскоп
Комплектація: Ліхтар / кріплення на лоб</t>
  </si>
  <si>
    <t>Туристичне сидіння</t>
  </si>
  <si>
    <t>Термос</t>
  </si>
  <si>
    <t>Тип: Термос
Об'єм: 1 л
Колір: Сріблястий
Матеріал корпусу: Нержавіюча сталь
Матеріал колби: Нержавіюча сталь
Вага, г: 699
Можна мити в посудомийній машині: Так</t>
  </si>
  <si>
    <t xml:space="preserve">Вид:  спортивна пляшка. 
Об'єм: 1000 мл. 
Матеріал: пластік.
Тип закривання: клапан-носик. 
Варіанти кольору: червоний, білий, або сірий. </t>
  </si>
  <si>
    <t>Дощовик з капюшоном</t>
  </si>
  <si>
    <t>Ковдра</t>
  </si>
  <si>
    <t>Розмір: 145x205 см
Сезонність: Літні
Наповнювач: Холофайбер
Спальний розмір: Полуторні
Особливості: Антиалергенні
Матеріал чохла: Полібавовна
Матеріал наповнювача
Наповнювач холлофайбер – завдяки якому покривало-ковдра стає більш щільним. Ковдри з таким наповненням мають високий показник теплоізоляції і не вбирають запахи гігієнічні властивості, в них не заводяться паразити.
Колір: Темно-сірий</t>
  </si>
  <si>
    <t>Респіраторна маска</t>
  </si>
  <si>
    <t xml:space="preserve">Вид: респіраторна маска з червоним клапаном.
Клас захисту респіратора: FFP 3.
Клас захисту фільтра: високий. 
Призначення: протипиловий. 
Використання: одноразовий.
ДСТУ EN 149:2017. 
Додаткові характеристики: захист органів дихання від забруднюючих повітря часток (дим, пил, туман, аерозоль) з рівнем гранично допустимої концентрації до 50 ГДК. </t>
  </si>
  <si>
    <t>Рукавички медичні латексні</t>
  </si>
  <si>
    <t>Прокладки гігієнічні</t>
  </si>
  <si>
    <t>Вид: гігієнічні прокладки. 
Призначення: для критичних днів. 
Форма: тонкі, з крильцями.
Покриття: котон або сіточка. 
Ступінь поглинання: 4 краплі.
Кількість в упаковці: 10 шт.
Додаткові характеристики: не ароматизовані.</t>
  </si>
  <si>
    <t>Вид: безспиртові дитячі вологі серветки для очищення. 
Тип упаковки: упаковка з клапаном. 
Кількість в упаковці: 100 - 120 шт. 
Матеріал: неткана полотнина.
Додаткові характеристики: нейтральний аромат.</t>
  </si>
  <si>
    <t>"Вид: хустинки паперові. 
Склад: 100% первинна целюлоза. 
Кількість в упаковці: 150 - 175 шт. 
Додаткові характеристики: без ароматизаторів, термін придатності необмежений."</t>
  </si>
  <si>
    <t xml:space="preserve">Паперові стаканчики </t>
  </si>
  <si>
    <t>Вид: стаканчики одноразові паперові для гарячих та холодних напоїв. 
Колір: білий.
Матеріал: папір. 
Об'єм: 175-200 мл. 
Кількість в упаковці: 10 шт. 
Щільність паперу: від 195 г / м2.
Додаткові характеристики: одноразового використання, екологічно безпечні, відповідають санітарним нормам.</t>
  </si>
  <si>
    <t>Трубочки паперові</t>
  </si>
  <si>
    <t>Вид: трубочки для споживання напоїв.
Матеріал: папір. 
Колір: білий або кольорові. 
Кількість  в упаковці: 12 шт. 
Додаткові характеристики: одноразового використання, екологічно безпечні, відповідають санітарним нормам.</t>
  </si>
  <si>
    <t>Іграшка антистрес Pop it</t>
  </si>
  <si>
    <t xml:space="preserve">Вид: силіконова іграшка для дітей та дорослих з пухирчастими кульками, які вдавлюються всередину. 
Склад продукту: 100% харчового силікону. 
Колір: райдужний. 
Розмір: 12х12см.
Додаткові характеристики: багаторазового використання. Не містить БФА та інші шкідливі речовини. </t>
  </si>
  <si>
    <t>Антистрес</t>
  </si>
  <si>
    <t xml:space="preserve">Вид: альбом для малювання формату А4. 
Кількість аркушів: 30. 
Щільність паперу: 100г/м2. </t>
  </si>
  <si>
    <t xml:space="preserve">Вид: набір фломастерів на водній основі. 
Ширина лінії: 1-2 мм. 
Кількість фломастерів/кольорів в упаковці: 12 шт. 
Вид упаковки: пластиковий пенал.
Додаткові характеристики: круглий корпус з ергономічною зоною захоплення, не висихають без ковпачка до 10 днів.   </t>
  </si>
  <si>
    <t xml:space="preserve">Вид: точилка з пластиковим контейнером та сталевим лезом. 
Варіанти кольору: довільний (крім чорного).
Додаткові характеристики: легке підточення, без сколів і зазубрин, не ламає грифель. </t>
  </si>
  <si>
    <t>Тетріс</t>
  </si>
  <si>
    <t xml:space="preserve">Блокнот </t>
  </si>
  <si>
    <t>Кількість сторінок: 60
Лінування паперу: клітинка
Тип паперу: білий
Тип кріплення: проклеєний
Тип обкладинки: картон
Формат: А7
Варіанти кольору обкладинки: червоний, білий, сірий.</t>
  </si>
  <si>
    <t xml:space="preserve">Вид: масляна ручка кулькова з ковпачком. 
Матеріал корпусу: пластик. 
Колір чорнила: синій. 
Варіанти кольору корпусу: червоний, білий, сірий. </t>
  </si>
  <si>
    <t xml:space="preserve">Набір антистрес іграшки </t>
  </si>
  <si>
    <t xml:space="preserve">Кабель для зарядного пристрою </t>
  </si>
  <si>
    <t>Розмір: 145x205 см
Сезонність: Літні
Наповнювач: Холофайбер
Спальний розмір: Полуторні
Особливості: Антиалергенні
Матеріал чохла: Полібавовна
Матеріал наповнювача: холофайбер, завдяки якому покривало-ковдра стає більш щільним. Ковдри з таким наповненням мають високий показник теплоізоляції і не вбирають запахи гігієнічні властивості, в них не заводяться паразити.
Колір: Темно-сірий</t>
  </si>
  <si>
    <t>Тип конектора 1 - USB
Тип конектора 2 - Apple Lightning
Довжина - 1 м
Тип: Дата-кабелі
Додаткові характеристики:  2.4 A</t>
  </si>
  <si>
    <t>№п/н</t>
  </si>
  <si>
    <t xml:space="preserve">Кількість </t>
  </si>
  <si>
    <t>Бажана дата відправлення ТМЦ</t>
  </si>
  <si>
    <t>Харківська ОО ТЧХУ</t>
  </si>
  <si>
    <t>Харків</t>
  </si>
  <si>
    <t>Донецька ОО ТЧХУ</t>
  </si>
  <si>
    <t>Дніпро</t>
  </si>
  <si>
    <t>Запоріжжя</t>
  </si>
  <si>
    <t>Дніпропетровська ОО ТЧХУ</t>
  </si>
  <si>
    <t>Полтавська ОО ТЧХУ</t>
  </si>
  <si>
    <t>Полтава</t>
  </si>
  <si>
    <t>Кіровоградська ОО ТЧХУ</t>
  </si>
  <si>
    <t>Одеська ОО ТЧХУ</t>
  </si>
  <si>
    <t>Одеса</t>
  </si>
  <si>
    <t>Черкаська ОО ТЧХУ</t>
  </si>
  <si>
    <t>Черкаси</t>
  </si>
  <si>
    <t>Сумської ОО ТЧХУ</t>
  </si>
  <si>
    <t>Суми</t>
  </si>
  <si>
    <t>Чернігівська ОО ТЧХУ</t>
  </si>
  <si>
    <t>Чернігів</t>
  </si>
  <si>
    <t>Вінницька ОО ТЧХУ</t>
  </si>
  <si>
    <t>Вінниця</t>
  </si>
  <si>
    <t>Хмельницька ОО ТЧХУ</t>
  </si>
  <si>
    <t>Хмельницький</t>
  </si>
  <si>
    <t>Житомирська ОО</t>
  </si>
  <si>
    <t>Житомир</t>
  </si>
  <si>
    <t>Івано-Франківська ОО ТЧХУ</t>
  </si>
  <si>
    <t>Івано-Франківськ</t>
  </si>
  <si>
    <t>Чернівецька ОО ТЧХУ</t>
  </si>
  <si>
    <t>Чернівці</t>
  </si>
  <si>
    <t xml:space="preserve">Тернопільська ОО </t>
  </si>
  <si>
    <t>Тернопіль</t>
  </si>
  <si>
    <t>Закарпатська ОО ТЧХУ</t>
  </si>
  <si>
    <t>Ужгород</t>
  </si>
  <si>
    <t>Волинська ОО ТЧХУ</t>
  </si>
  <si>
    <t>Луцьк</t>
  </si>
  <si>
    <t>Львівська ОО ТЧХУ</t>
  </si>
  <si>
    <t>Львів</t>
  </si>
  <si>
    <t>Херсон</t>
  </si>
  <si>
    <t>Миколаївська область</t>
  </si>
  <si>
    <t>Миколаїв</t>
  </si>
  <si>
    <t>НК ТЧХУ</t>
  </si>
  <si>
    <t>Всього:</t>
  </si>
  <si>
    <t xml:space="preserve">ЛОТ 1. Рюкзак для надання першої психологічної допомоги (великий) </t>
  </si>
  <si>
    <t>Вартість всього замовлення 100 рюкзаків з наповненням, грн</t>
  </si>
  <si>
    <t>Вартість всього замовлення 800 рюкзаків з наповненням, грн</t>
  </si>
  <si>
    <t>шт</t>
  </si>
  <si>
    <t>уп</t>
  </si>
  <si>
    <t>Набір антистрес іграшки Сквіші</t>
  </si>
  <si>
    <t>грудень</t>
  </si>
  <si>
    <t xml:space="preserve">ЛОТ 2. Рюкзак для надання першої психологічної допомоги (малий) </t>
  </si>
  <si>
    <t>Додаток №3 до Оголошення про тендер</t>
  </si>
  <si>
    <t xml:space="preserve">Населенний пункт/місто </t>
  </si>
  <si>
    <t>Київ</t>
  </si>
  <si>
    <t>Кропивницький</t>
  </si>
  <si>
    <t xml:space="preserve"> Дніпро</t>
  </si>
  <si>
    <t xml:space="preserve"> Одеса</t>
  </si>
  <si>
    <t xml:space="preserve"> Херсон</t>
  </si>
  <si>
    <t>Населенний пункт/місто</t>
  </si>
  <si>
    <t>Додаток №4 до Оголошення про тендер</t>
  </si>
  <si>
    <t>Всього вартість пропозиції, грн</t>
  </si>
  <si>
    <t xml:space="preserve">  * Товариство Червоного Хреста України є громадською неприбутковою організацією і просить надати максимальні знижки на товари, вказані у тендерній пропозиції.</t>
  </si>
  <si>
    <r>
      <t>Примітка:</t>
    </r>
    <r>
      <rPr>
        <i/>
        <sz val="11"/>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</si>
  <si>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t>**Закупівля відбувається окремими лотами</t>
  </si>
  <si>
    <r>
      <t>Умови оплати:  _________________</t>
    </r>
    <r>
      <rPr>
        <sz val="12"/>
        <color rgb="FF000000"/>
        <rFont val="Times New Roman"/>
        <family val="1"/>
        <charset val="204"/>
      </rPr>
      <t> </t>
    </r>
  </si>
  <si>
    <r>
      <t>Термін доставки товару за ЛОТ 1</t>
    </r>
    <r>
      <rPr>
        <b/>
        <i/>
        <sz val="12"/>
        <color rgb="FF000000"/>
        <rFont val="Times New Roman"/>
        <family val="1"/>
        <charset val="204"/>
      </rPr>
      <t xml:space="preserve"> (з дати підписання договору)</t>
    </r>
    <r>
      <rPr>
        <b/>
        <sz val="12"/>
        <color rgb="FF000000"/>
        <rFont val="Times New Roman"/>
        <family val="1"/>
        <charset val="204"/>
      </rPr>
      <t>: _________________</t>
    </r>
    <r>
      <rPr>
        <sz val="12"/>
        <color rgb="FF000000"/>
        <rFont val="Times New Roman"/>
        <family val="1"/>
        <charset val="204"/>
      </rPr>
      <t> </t>
    </r>
    <r>
      <rPr>
        <b/>
        <sz val="12"/>
        <color rgb="FF000000"/>
        <rFont val="Times New Roman"/>
        <family val="1"/>
        <charset val="204"/>
      </rPr>
      <t>календарних днів</t>
    </r>
  </si>
  <si>
    <r>
      <t xml:space="preserve">Термін доставки товару за ЛОТ 2  </t>
    </r>
    <r>
      <rPr>
        <b/>
        <i/>
        <sz val="12"/>
        <color rgb="FF000000"/>
        <rFont val="Times New Roman"/>
        <family val="1"/>
        <charset val="204"/>
      </rPr>
      <t>(з дати підписання договору)</t>
    </r>
    <r>
      <rPr>
        <b/>
        <sz val="12"/>
        <color rgb="FF000000"/>
        <rFont val="Times New Roman"/>
        <family val="1"/>
        <charset val="204"/>
      </rPr>
      <t>: _________________</t>
    </r>
    <r>
      <rPr>
        <sz val="12"/>
        <color rgb="FF000000"/>
        <rFont val="Times New Roman"/>
        <family val="1"/>
        <charset val="204"/>
      </rPr>
      <t> </t>
    </r>
    <r>
      <rPr>
        <b/>
        <sz val="12"/>
        <color rgb="FF000000"/>
        <rFont val="Times New Roman"/>
        <family val="1"/>
        <charset val="204"/>
      </rPr>
      <t>календарних днів</t>
    </r>
  </si>
  <si>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</si>
  <si>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t>Ми погоджуємося з умовами, що Замовник має право самостійно змінювати обсяги закупівлі в залежності від наявного фінансування до підписання договору.</t>
  </si>
  <si>
    <r>
      <t>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t>
    </r>
    <r>
      <rPr>
        <sz val="12"/>
        <color theme="1"/>
        <rFont val="Times New Roman"/>
        <family val="1"/>
        <charset val="204"/>
      </rPr>
      <t xml:space="preserve"> </t>
    </r>
  </si>
  <si>
    <t>Ми погоджуємось зафіксувати цінову пропозицію протягом 90 днів календарних днів з моменту подачі</t>
  </si>
  <si>
    <t xml:space="preserve">Подаючи свою пропозицію ми підтверджуємо повну комплектацію та відповідність умовам зазначеним у Оголошенні. </t>
  </si>
  <si>
    <t>Учасники повинні надсилати тендерні пропозиції з підписом і печаткою</t>
  </si>
  <si>
    <t xml:space="preserve">                                  МП                                  підпис                               ПІБ </t>
  </si>
  <si>
    <t>____________________________________________(назва підприємства/фізичної особи), надає свою пропозицію щодо участі у закупівлі рюкзаків  для надання першої психологічної допомоги</t>
  </si>
  <si>
    <r>
      <t xml:space="preserve">Склад набору
</t>
    </r>
    <r>
      <rPr>
        <b/>
        <i/>
        <sz val="12"/>
        <color theme="1"/>
        <rFont val="Times New Roman"/>
        <family val="1"/>
        <charset val="204"/>
      </rPr>
      <t>Фото-приклад товару (візуалізація)</t>
    </r>
  </si>
  <si>
    <t>Реквізити (адреса – юридична та фактична)</t>
  </si>
  <si>
    <t>Технічні характеристики та опис</t>
  </si>
  <si>
    <t>Вид: еластичні та міцні медичні одноразові рукавички.  
Матеріал: латекс. 
Призначення: оглядові.
Стерильність: нестерильні. 
Розмір: М. 
Варіанти кольору: довільний (крім чорного). 
Кількість в упаковці: 100 шт.
Додаткові характеристики: без пудри.</t>
  </si>
  <si>
    <t>Вид: підгузники-трусики. 
Тип: одноразові.                                                                                                                                            Розмір: М.
Кількість в упаковці: 10.</t>
  </si>
  <si>
    <t>Підгузки для дорослих</t>
  </si>
  <si>
    <t>Розглядається антисептик АХД 2000 експрес або його еквівалент 
Об'єм: 250 мл
Країна-виробник: Україна</t>
  </si>
  <si>
    <t>шт (іграшок)</t>
  </si>
  <si>
    <t>Антистрес у вигляді кам'яної статуї з піщаним наповнювачем. (можна замінити іншого вигляду) Такі іграшки допоможуть дитині розвинути дрібну моторику, фантазію та творче мислення.
4 кольори
Розміри іграшки: 3*3*9 см
Упаковка: індивідуальна на кожну іграшку</t>
  </si>
  <si>
    <t>Основні характеристики Крейда кольорова 12 кольорів 
Вид: набір
Комплектація: Крейда кольорова КРУГЛА, 12 кольорів в пластиковій упаковці
Кількість в упаковці: 12 шт.
Колір: різнокольоровий
Вид упаковки: ПВХ-сумочка</t>
  </si>
  <si>
    <t xml:space="preserve">Вид: набір повітряного пластиліну. 
Склад набору: поліетиленові пакетики із пластиліном різних кольорів. 
Кількість кольорів, шт.: 12.
Додаткові характеристики: пластилін бархатистої текстури, застигає протягом 12 годин, при висиханні не тріскається, зберігає яскравий колір та форму. </t>
  </si>
  <si>
    <t>Колір: Різнобарвний
Комплектація: Тетріс та батарейки до нього</t>
  </si>
  <si>
    <t>Тип: Сквіші
Кількість: 36-40 шт у наборі
Колір: Різнобарвний
Комплектація: Авокадо, персик, полуниця, манго, яблуко, банан, груша, кавун, виноград, помідор</t>
  </si>
  <si>
    <t>Вид: підгузники-трусики. 
Тип: одноразові.                                                                                                                                           Розмір: М.
Кількість в упаковці: 10.</t>
  </si>
  <si>
    <t>Тип: Сквіші
Кількість: 36 - 40 шт у наборі
Колір: Різнобарвний
Комплектація: Авокадо, персик, полуниця, манго, яблуко, банан, груша, кавун, виноград, помідор</t>
  </si>
  <si>
    <r>
      <t xml:space="preserve">Вид: Дощовик
Призначення: Для туризму
Розмір: 2XL
Сезон: Весняний, Літній
</t>
    </r>
    <r>
      <rPr>
        <sz val="12"/>
        <rFont val="Times New Roman"/>
        <family val="1"/>
        <charset val="204"/>
      </rPr>
      <t>Колір: Білий</t>
    </r>
    <r>
      <rPr>
        <sz val="12"/>
        <color rgb="FF000000"/>
        <rFont val="Times New Roman"/>
        <family val="1"/>
        <charset val="204"/>
      </rPr>
      <t xml:space="preserve">
Особливості моделі: На змійці, або на кнопках
Матеріал: EVA (етиленвінілоцетат)
Довжина рукава: З довгими рукавами
Додаткові характеристики
Розмір: XXL Зріст: 175-185 см Довжина плаща: 122 см Об'єм: 140-150 см Довжина рукава: 71 см</t>
    </r>
  </si>
  <si>
    <t>Кольорова температура 4500 К
Заявлений час роботи
Звичайне світло: 135 lm - 7 годин/70 lm - 13 годин. Фумігатор: 14 годин. Режим мигання: 8 годин
Вид:  Ручні
Призначення: Для кемпінгу, Для намету, Для риболовлі, Туристичні
Тип: Ліхтарі
Потужність світлового потоку, лм: 135
Способи заряджання: Від USB
Елементи живлення: Вбудований акумулятор
Матеріал корпуса: Пластик
Вага: 270 г
Ємність акумулятора, мА·год: 2000
Режими роботи: Кількість режимів яскравості: 2
Комплектація: Ліхтар, USB-кабель, Пензлик, Інструкція</t>
  </si>
  <si>
    <r>
      <t xml:space="preserve">Матеріал: хімічнозшитий пінополіетилен  </t>
    </r>
    <r>
      <rPr>
        <sz val="12"/>
        <rFont val="Times New Roman"/>
        <family val="1"/>
        <charset val="204"/>
      </rPr>
      <t>(допускається сидіння з фольгою)</t>
    </r>
    <r>
      <rPr>
        <sz val="12"/>
        <color rgb="FF000000"/>
        <rFont val="Times New Roman"/>
        <family val="1"/>
        <charset val="204"/>
      </rPr>
      <t xml:space="preserve">
Розміри: 25х30 мм см
</t>
    </r>
    <r>
      <rPr>
        <sz val="12"/>
        <rFont val="Times New Roman"/>
        <family val="1"/>
        <charset val="204"/>
      </rPr>
      <t>Колір: Сірий,</t>
    </r>
    <r>
      <rPr>
        <sz val="12"/>
        <color rgb="FF000000"/>
        <rFont val="Times New Roman"/>
        <family val="1"/>
        <charset val="204"/>
      </rPr>
      <t xml:space="preserve"> червоний, чорний (крім зеленого кольору хакі)</t>
    </r>
  </si>
  <si>
    <t>Підгузки дитячі</t>
  </si>
  <si>
    <t>Основні характеристики Крейда кольорова 12 кольорів 
Вид: набір
Комплектація: Крейда кольорова кругла, 12 кольорів в пластиковій упаковці
Кількість в упаковці: 12 шт.
Колір: різнокольоровий
Вид упаковки: ПВХ-сумочка</t>
  </si>
  <si>
    <r>
      <rPr>
        <b/>
        <sz val="12"/>
        <rFont val="Times New Roman"/>
        <family val="1"/>
        <charset val="204"/>
      </rPr>
      <t xml:space="preserve">Вид: рюкзак тактичний з фіксованою ортопедичною спинкою. </t>
    </r>
    <r>
      <rPr>
        <sz val="12"/>
        <rFont val="Times New Roman"/>
        <family val="1"/>
        <charset val="204"/>
      </rPr>
      <t xml:space="preserve">
Матеріал рюкзака: міцний зносостійкий поліестер 600D, брезент.
Матеріал спинки та плечових лямок: повітропроникний матеріал із вентиляційними каналами, що покращують циркуляцію повітря.
Внутрішня частина: покрита водонепроникним покриттям, що підвищує захист від дощу та вологи.
Колір рюкзака та його елементів: червоний.
Об'єм рюкзака: 36-40 л.
Розміри(В x Ш x Г): 51 x 29 x 28 см.
</t>
    </r>
    <r>
      <rPr>
        <b/>
        <i/>
        <sz val="12"/>
        <rFont val="Times New Roman"/>
        <family val="1"/>
        <charset val="204"/>
      </rPr>
      <t>Якщо наповнення, яке пропонує Учасник, не вміщається в рюкзак вказаних вище розмірів, Учасник може запропонувати свій варіант розміру рюкзака, який буде відповідати наповненню.</t>
    </r>
    <r>
      <rPr>
        <sz val="12"/>
        <rFont val="Times New Roman"/>
        <family val="1"/>
        <charset val="204"/>
      </rPr>
      <t xml:space="preserve">
</t>
    </r>
    <r>
      <rPr>
        <b/>
        <sz val="12"/>
        <rFont val="Times New Roman"/>
        <family val="1"/>
        <charset val="204"/>
      </rPr>
      <t>Комплектація:</t>
    </r>
    <r>
      <rPr>
        <sz val="12"/>
        <rFont val="Times New Roman"/>
        <family val="1"/>
        <charset val="204"/>
      </rPr>
      <t xml:space="preserve"> три основні відділення та передня кишеня, що закриваються на двополюсні глибокі роз'ємні блискавки, задня прихована кишеня та внутрішні кишені, вентильована спинка та плечові лямки, компресійні лямки та поясний ремінь, ручка для валізи, тасьма системи Molle, панель на липучці на верхній передній кишені, пряжки фастекс і D-кільця. 
</t>
    </r>
    <r>
      <rPr>
        <b/>
        <sz val="12"/>
        <rFont val="Times New Roman"/>
        <family val="1"/>
        <charset val="204"/>
      </rPr>
      <t>Брендування:</t>
    </r>
    <r>
      <rPr>
        <sz val="12"/>
        <rFont val="Times New Roman"/>
        <family val="1"/>
        <charset val="204"/>
      </rPr>
      <t xml:space="preserve"> 
- шеврон з надписом "Перша психологічна допомога", орієнтовний розмір виробу 15*10 см (візуалізація згідно Додатку 4), 
- логотип ТЧХУ, розмір виробу -  d 10 см (візуалізація згідно Додатку 4).                                                                                                                    Матеріал логотипу та шеврону - тканина, тип наненсення - вишивка, згідно макету, кольори нанесення - червоний та білий, спосіб кріплення - пришивний.
Розміщення шеврону - по центру верхнього переднього відділення,
Розміщення логотипу - по центру нижнього переднього відділення.</t>
    </r>
  </si>
  <si>
    <r>
      <t xml:space="preserve">Тип: </t>
    </r>
    <r>
      <rPr>
        <b/>
        <sz val="12"/>
        <rFont val="Times New Roman"/>
        <family val="1"/>
        <charset val="204"/>
      </rPr>
      <t>тактичний рюкзак;
Колір: червоний</t>
    </r>
    <r>
      <rPr>
        <sz val="12"/>
        <rFont val="Times New Roman"/>
        <family val="1"/>
        <charset val="204"/>
      </rPr>
      <t xml:space="preserve">
</t>
    </r>
    <r>
      <rPr>
        <sz val="12"/>
        <color rgb="FF000000"/>
        <rFont val="Times New Roman"/>
        <family val="1"/>
        <charset val="204"/>
      </rPr>
      <t xml:space="preserve">2 великі відділення на блискавці;
Дві додаткові фронтальні кишені;
Розмір: 45х24х22;
Об’єм: ~25 л;
Для кого: Унісекс;
Матеріал: Оксфорд;
Вага: 0,9 кг
</t>
    </r>
    <r>
      <rPr>
        <b/>
        <i/>
        <sz val="12"/>
        <color rgb="FF000000"/>
        <rFont val="Times New Roman"/>
        <family val="1"/>
        <charset val="204"/>
      </rPr>
      <t>Якщо наповнення, яке пропонує Учасник, не вміщається в рюкзак вказаних вище розмірів, Учасник може запропонувати свій варіант рюкзака, який буде відповідати наповненню.</t>
    </r>
    <r>
      <rPr>
        <sz val="12"/>
        <color rgb="FF000000"/>
        <rFont val="Times New Roman"/>
        <family val="1"/>
        <charset val="204"/>
      </rPr>
      <t xml:space="preserve">
</t>
    </r>
    <r>
      <rPr>
        <b/>
        <sz val="12"/>
        <color rgb="FF000000"/>
        <rFont val="Times New Roman"/>
        <family val="1"/>
        <charset val="204"/>
      </rPr>
      <t xml:space="preserve">Брендування: </t>
    </r>
    <r>
      <rPr>
        <sz val="12"/>
        <color rgb="FF000000"/>
        <rFont val="Times New Roman"/>
        <family val="1"/>
        <charset val="204"/>
      </rPr>
      <t xml:space="preserve">
- шеврон з надписом "Перша психологічна допомога", орієнтовний розмір виробу 15*10 см (візуалізація згідно Додатку 4), 
- логотип ТЧХУ, розмір виробу -  d 10 см (візуалізація згідно Додатку 4).                                                                                                                    Матеріал логотипу та шеврону - тканина, тип наненсення - вишивка, згідно макету, кольори нанесення - червоний та білий, спосіб кріплення - пришивний.
Розміщення шеврону - по центру верхнього переднього відділення,
Розміщення логотипу - по центру нижнього переднього відділення.</t>
    </r>
  </si>
  <si>
    <r>
      <t>Респіраторна маска</t>
    </r>
    <r>
      <rPr>
        <b/>
        <sz val="12"/>
        <rFont val="Times New Roman"/>
        <family val="1"/>
        <charset val="204"/>
      </rPr>
      <t xml:space="preserve"> FFP2/N95</t>
    </r>
    <r>
      <rPr>
        <sz val="12"/>
        <rFont val="Times New Roman"/>
        <family val="1"/>
        <charset val="204"/>
      </rPr>
      <t xml:space="preserve">
Рекомендується включити в технічні характеристики:
Швидкість фільтрації часток (&gt;95%)
Ефективність фільтрації бактерій &gt;99%
Визнано одним із таких органів або еквівалентом: CE, FDA, ISO 13485, МОЗ України або еквівалентом.
</t>
    </r>
    <r>
      <rPr>
        <b/>
        <i/>
        <sz val="12"/>
        <rFont val="Times New Roman"/>
        <family val="1"/>
        <charset val="204"/>
      </rPr>
      <t>Має бути надано технічний паспорт, лабораторні випробування та сертифікати відповідності.</t>
    </r>
  </si>
  <si>
    <t>Вид: підгузки. (Розглядаються підгузки ТМ: Pampers, Huggies)
Тип: одноразові. 
Кріплення: липучка.                                                                                                                                             Розмір: 2 (4-8 кг).
Кількість в упаковці: 23-26 шт.</t>
  </si>
  <si>
    <t>* Доставка товарів, всі завантажувально-розвантажувальні роботи здійснюються силами та за рахунок Постачальника.</t>
  </si>
  <si>
    <t>** Рюкзаки по ЛОТ 1 при доставці мають бути упаковані таким чином, щоб забезпечити зберігання якості та цілісності товару при транспортуванні. Вартість упаковки має бути включена у вартість товару.</t>
  </si>
  <si>
    <t>*** Рюкзаки по ЛОТ 2  повинні бути поміщені в картонні коробки для  забезпечення зберігання якості та цілісності товару при транспортуванні на палетах. Вартість упаковки має бути включена у вартість товару.</t>
  </si>
  <si>
    <t>**** Точні адреси доставки та контакти будуть надані переможцю тендеру під час підписання договору.</t>
  </si>
  <si>
    <t xml:space="preserve">Херсонська ОО ТЧХУ </t>
  </si>
  <si>
    <t>Розподіл доставки рюкзаків по регіонам</t>
  </si>
  <si>
    <r>
      <t xml:space="preserve">Ціна зо од. </t>
    </r>
    <r>
      <rPr>
        <i/>
        <sz val="11"/>
        <color theme="1"/>
        <rFont val="Times New Roman"/>
        <family val="1"/>
        <charset val="204"/>
      </rPr>
      <t>(з врахуванням відповідного до системи оподаткування податку)</t>
    </r>
    <r>
      <rPr>
        <sz val="11"/>
        <color theme="1"/>
        <rFont val="Times New Roman"/>
        <family val="1"/>
        <charset val="204"/>
      </rPr>
      <t xml:space="preserve"> </t>
    </r>
    <r>
      <rPr>
        <b/>
        <sz val="11"/>
        <color theme="1"/>
        <rFont val="Times New Roman"/>
        <family val="1"/>
        <charset val="204"/>
      </rPr>
      <t>грн.</t>
    </r>
  </si>
  <si>
    <r>
      <t xml:space="preserve">Всього </t>
    </r>
    <r>
      <rPr>
        <i/>
        <sz val="11"/>
        <color theme="1"/>
        <rFont val="Times New Roman"/>
        <family val="1"/>
        <charset val="204"/>
      </rPr>
      <t>(з врахуванням відповідного до системи оподаткування податку)</t>
    </r>
    <r>
      <rPr>
        <sz val="11"/>
        <color theme="1"/>
        <rFont val="Times New Roman"/>
        <family val="1"/>
        <charset val="204"/>
      </rPr>
      <t xml:space="preserve"> </t>
    </r>
    <r>
      <rPr>
        <b/>
        <sz val="11"/>
        <color theme="1"/>
        <rFont val="Times New Roman"/>
        <family val="1"/>
        <charset val="204"/>
      </rPr>
      <t>грн.</t>
    </r>
  </si>
  <si>
    <t>Вартість одного рюкзака великого з наповненням для ППД, грн</t>
  </si>
  <si>
    <t>Вартість одного рюкзака малого з наповненням для ППД, грн</t>
  </si>
  <si>
    <t xml:space="preserve">1. Вартість доставки, розвантаження та завантаження товару, пакування, маркування та брендування мають бути включеними у вартість товару.
2. Точні адреси доставки та контакти будуть надані переможцю тендеру під час підписання договору.
3. Рюкзаки по ЛОТ 2  при транспортуванні мають бути упаковані в картонні коробки для  забезпечення зберігання якості та цілісності товару при транспортуванні на палетах. Вартість упаковки має бути включена у вартість товару.
4. Постачальник повинен вказати торгові марки продукції, надати фото запропанованих товарів.  
5. Кожна партія товару повинна супроводжуватись такими документами, як сертифікат відповідності / чи якісне посвідчення / чи висновки державної санітарно-епідеміологічної експертизи (подається документ, в залежності від виду товару, який постачається), які підтверджують його походження, якість та безпеку, відповідність державним стандартам. Документи, що супроводжують товар та упаковка товару повинні містити чітку інформацію про виробника товару.
6. Переможець тендеру зобов'язаний поставити продукцію у відповідності до поданої ним тендерної пропозиції без внесення додаткових змін. У разі виникнення будь-яких змін щодо складу рюкзака (зміни ТМ та інше), обов'язково повідомити про це ініціатора закупівлі. 
7. У разі виявлення неякісного товару або такого, що не відповідає умовам договору, Учасник-переможець зобов’язаний замінити неякісний товар протягом 3 робочих днів з моменту виявлення неякісного товару на якісний без будь-якої додаткової оплати з боку Замовника.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</si>
</sst>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3" x14ac:knownFonts="1">
    <font>
      <sz val="11"/>
      <color theme="1"/>
      <name val="Calibri"/>
      <family val="2"/>
      <scheme val="minor"/>
    </font>
    <font>
      <b/>
      <sz val="12"/>
      <color theme="1"/>
      <name val="Times New Roman"/>
      <family val="1"/>
      <charset val="204"/>
    </font>
    <font>
      <sz val="16"/>
      <color theme="1"/>
      <name val="Times New Roman"/>
      <family val="1"/>
      <charset val="204"/>
    </font>
    <font>
      <i/>
      <sz val="12"/>
      <color theme="1"/>
      <name val="Times New Roman"/>
      <family val="1"/>
      <charset val="204"/>
    </font>
    <font>
      <i/>
      <sz val="16"/>
      <color theme="1"/>
      <name val="Times New Roman"/>
      <family val="1"/>
      <charset val="204"/>
    </font>
    <font>
      <b/>
      <sz val="12"/>
      <name val="Times New Roman"/>
      <family val="1"/>
      <charset val="204"/>
    </font>
    <font>
      <sz val="11"/>
      <color theme="1"/>
      <name val="Times New Roman"/>
      <family val="1"/>
      <charset val="204"/>
    </font>
    <font>
      <b/>
      <i/>
      <sz val="12"/>
      <color theme="1"/>
      <name val="Times New Roman"/>
      <family val="1"/>
      <charset val="204"/>
    </font>
    <font>
      <sz val="12"/>
      <color theme="1"/>
      <name val="Times New Roman"/>
      <family val="1"/>
      <charset val="204"/>
    </font>
    <font>
      <b/>
      <i/>
      <sz val="16"/>
      <color theme="1"/>
      <name val="Times New Roman"/>
      <family val="1"/>
      <charset val="204"/>
    </font>
    <font>
      <sz val="11"/>
      <color theme="1"/>
      <name val="Calibri"/>
      <family val="2"/>
      <scheme val="minor"/>
    </font>
    <font>
      <u/>
      <sz val="11"/>
      <color theme="10"/>
      <name val="Calibri"/>
      <family val="2"/>
      <scheme val="minor"/>
    </font>
    <font>
      <b/>
      <sz val="11"/>
      <color rgb="FF000000"/>
      <name val="Times New Roman"/>
      <family val="1"/>
      <charset val="204"/>
    </font>
    <font>
      <sz val="11"/>
      <color rgb="FF000000"/>
      <name val="Times New Roman"/>
      <family val="1"/>
      <charset val="204"/>
    </font>
    <font>
      <b/>
      <sz val="14"/>
      <color rgb="FF000000"/>
      <name val="Times New Roman"/>
      <family val="1"/>
      <charset val="204"/>
    </font>
    <font>
      <sz val="14"/>
      <color rgb="FF000000"/>
      <name val="Times New Roman"/>
      <family val="1"/>
      <charset val="204"/>
    </font>
    <font>
      <u/>
      <sz val="16"/>
      <color rgb="FF000000"/>
      <name val="Times New Roman"/>
      <family val="1"/>
      <charset val="204"/>
    </font>
    <font>
      <sz val="16"/>
      <color theme="1"/>
      <name val="Calibri"/>
      <family val="2"/>
      <scheme val="minor"/>
    </font>
    <font>
      <sz val="16"/>
      <color rgb="FF000000"/>
      <name val="Times New Roman"/>
      <family val="1"/>
      <charset val="204"/>
    </font>
    <font>
      <sz val="12"/>
      <color rgb="FF000000"/>
      <name val="Times New Roman"/>
      <family val="1"/>
      <charset val="204"/>
    </font>
    <font>
      <sz val="12"/>
      <name val="Times New Roman"/>
      <family val="1"/>
      <charset val="204"/>
    </font>
    <font>
      <b/>
      <sz val="14"/>
      <color theme="1"/>
      <name val="Times New Roman"/>
      <family val="1"/>
      <charset val="204"/>
    </font>
    <font>
      <sz val="14"/>
      <color theme="1"/>
      <name val="Times New Roman"/>
      <family val="1"/>
      <charset val="204"/>
    </font>
    <font>
      <b/>
      <sz val="12"/>
      <color rgb="FF000000"/>
      <name val="Times New Roman"/>
      <family val="1"/>
      <charset val="204"/>
    </font>
    <font>
      <b/>
      <sz val="14"/>
      <color indexed="63"/>
      <name val="Times New Roman"/>
      <family val="1"/>
      <charset val="204"/>
    </font>
    <font>
      <b/>
      <sz val="14"/>
      <color rgb="FF454545"/>
      <name val="Times New Roman"/>
      <family val="1"/>
      <charset val="204"/>
    </font>
    <font>
      <sz val="11"/>
      <color theme="1"/>
      <name val="Arial"/>
      <family val="2"/>
      <charset val="204"/>
    </font>
    <font>
      <b/>
      <sz val="11"/>
      <color theme="1"/>
      <name val="Arial"/>
      <family val="2"/>
      <charset val="204"/>
    </font>
    <font>
      <b/>
      <sz val="14"/>
      <color theme="1"/>
      <name val="Arial"/>
      <family val="2"/>
      <charset val="204"/>
    </font>
    <font>
      <b/>
      <sz val="11"/>
      <color indexed="8"/>
      <name val="Arial"/>
      <family val="2"/>
      <charset val="204"/>
    </font>
    <font>
      <b/>
      <sz val="11"/>
      <name val="Arial"/>
      <family val="2"/>
      <charset val="204"/>
    </font>
    <font>
      <sz val="11"/>
      <color indexed="8"/>
      <name val="Arial"/>
      <family val="2"/>
      <charset val="204"/>
    </font>
    <font>
      <sz val="10"/>
      <name val="Arial"/>
      <family val="2"/>
      <charset val="204"/>
    </font>
    <font>
      <sz val="10"/>
      <color rgb="FF000000"/>
      <name val="Arial"/>
      <family val="2"/>
      <charset val="204"/>
    </font>
    <font>
      <sz val="11"/>
      <name val="Arial"/>
      <family val="2"/>
      <charset val="204"/>
    </font>
    <font>
      <sz val="10"/>
      <color theme="1"/>
      <name val="Arial"/>
      <family val="2"/>
      <charset val="204"/>
    </font>
    <font>
      <b/>
      <sz val="11"/>
      <color theme="1"/>
      <name val="Times New Roman"/>
      <family val="1"/>
      <charset val="204"/>
    </font>
    <font>
      <sz val="11"/>
      <name val="Times New Roman"/>
      <family val="1"/>
      <charset val="204"/>
    </font>
    <font>
      <b/>
      <sz val="12"/>
      <color theme="1"/>
      <name val="Arial"/>
      <family val="2"/>
      <charset val="204"/>
    </font>
    <font>
      <b/>
      <sz val="16"/>
      <color theme="1"/>
      <name val="Times New Roman"/>
      <family val="1"/>
      <charset val="204"/>
    </font>
    <font>
      <b/>
      <sz val="16"/>
      <name val="Times New Roman"/>
      <family val="1"/>
      <charset val="204"/>
    </font>
    <font>
      <b/>
      <sz val="16"/>
      <color rgb="FF000000"/>
      <name val="Calibri"/>
      <family val="2"/>
      <charset val="204"/>
    </font>
    <font>
      <i/>
      <sz val="11"/>
      <name val="Times New Roman"/>
      <family val="1"/>
      <charset val="204"/>
    </font>
    <font>
      <b/>
      <i/>
      <sz val="11"/>
      <color theme="1"/>
      <name val="Times New Roman"/>
      <family val="1"/>
      <charset val="204"/>
    </font>
    <font>
      <i/>
      <sz val="11"/>
      <color theme="1"/>
      <name val="Times New Roman"/>
      <family val="1"/>
      <charset val="204"/>
    </font>
    <font>
      <sz val="14"/>
      <color rgb="FFFF0000"/>
      <name val="Times New Roman"/>
      <family val="1"/>
      <charset val="204"/>
    </font>
    <font>
      <b/>
      <i/>
      <sz val="12"/>
      <color rgb="FF000000"/>
      <name val="Times New Roman"/>
      <family val="1"/>
      <charset val="204"/>
    </font>
    <font>
      <u/>
      <sz val="11"/>
      <color theme="10"/>
      <name val="Times New Roman"/>
      <family val="1"/>
      <charset val="204"/>
    </font>
    <font>
      <sz val="11"/>
      <color rgb="FFFF0000"/>
      <name val="Times New Roman"/>
      <family val="1"/>
      <charset val="204"/>
    </font>
    <font>
      <b/>
      <i/>
      <sz val="12"/>
      <name val="Times New Roman"/>
      <family val="1"/>
      <charset val="204"/>
    </font>
    <font>
      <b/>
      <sz val="14"/>
      <name val="Times New Roman"/>
      <family val="1"/>
      <charset val="204"/>
    </font>
    <font>
      <b/>
      <sz val="12"/>
      <color indexed="63"/>
      <name val="Times New Roman"/>
      <family val="1"/>
      <charset val="204"/>
    </font>
    <font>
      <b/>
      <sz val="12"/>
      <color rgb="FF454545"/>
      <name val="Times New Roman"/>
      <family val="1"/>
      <charset val="204"/>
    </font>
  </fonts>
  <fills count="7">
    <fill>
      <patternFill patternType="none"/>
    </fill>
    <fill>
      <patternFill patternType="gray125"/>
    </fill>
    <fill>
      <patternFill patternType="solid">
        <fgColor theme="0"/>
        <bgColor indexed="64"/>
      </patternFill>
    </fill>
    <fill>
      <patternFill patternType="solid">
        <fgColor rgb="FFFFFFFF"/>
        <bgColor rgb="FF000000"/>
      </patternFill>
    </fill>
    <fill>
      <patternFill patternType="solid">
        <fgColor theme="2" tint="-9.9978637043366805E-2"/>
        <bgColor indexed="64"/>
      </patternFill>
    </fill>
    <fill>
      <patternFill patternType="solid">
        <fgColor theme="2"/>
        <bgColor indexed="64"/>
      </patternFill>
    </fill>
    <fill>
      <patternFill patternType="solid">
        <fgColor theme="5" tint="0.79998168889431442"/>
        <bgColor indexed="64"/>
      </patternFill>
    </fill>
  </fills>
  <borders count="4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thin">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indexed="64"/>
      </left>
      <right style="medium">
        <color indexed="64"/>
      </right>
      <top/>
      <bottom/>
      <diagonal/>
    </border>
    <border>
      <left/>
      <right style="medium">
        <color indexed="64"/>
      </right>
      <top style="medium">
        <color indexed="64"/>
      </top>
      <bottom/>
      <diagonal/>
    </border>
    <border>
      <left style="thin">
        <color rgb="FF000000"/>
      </left>
      <right/>
      <top style="medium">
        <color indexed="64"/>
      </top>
      <bottom style="medium">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bottom style="thin">
        <color indexed="64"/>
      </bottom>
      <diagonal/>
    </border>
    <border>
      <left style="medium">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s>
  <cellStyleXfs count="3">
    <xf numFmtId="0" fontId="0" fillId="0" borderId="0"/>
    <xf numFmtId="9" fontId="10" fillId="0" borderId="0" applyFont="0" applyFill="0" applyBorder="0" applyAlignment="0" applyProtection="0"/>
    <xf numFmtId="0" fontId="11" fillId="0" borderId="0" applyNumberFormat="0" applyFill="0" applyBorder="0" applyAlignment="0" applyProtection="0"/>
  </cellStyleXfs>
  <cellXfs count="209">
    <xf numFmtId="0" fontId="0" fillId="0" borderId="0" xfId="0"/>
    <xf numFmtId="0" fontId="2" fillId="0" borderId="0" xfId="0" applyFont="1"/>
    <xf numFmtId="0" fontId="2" fillId="0" borderId="0" xfId="0" applyFont="1" applyAlignment="1">
      <alignment wrapText="1"/>
    </xf>
    <xf numFmtId="0" fontId="4" fillId="0" borderId="0" xfId="0" applyFont="1" applyAlignment="1">
      <alignment wrapText="1"/>
    </xf>
    <xf numFmtId="4" fontId="7" fillId="0" borderId="1" xfId="0" applyNumberFormat="1" applyFont="1" applyBorder="1" applyAlignment="1">
      <alignment horizontal="center" vertical="center" wrapText="1"/>
    </xf>
    <xf numFmtId="0" fontId="12" fillId="0" borderId="0" xfId="0" applyFont="1" applyAlignment="1">
      <alignment vertical="center"/>
    </xf>
    <xf numFmtId="0" fontId="6" fillId="0" borderId="0" xfId="0" applyFont="1" applyAlignment="1">
      <alignment vertical="center"/>
    </xf>
    <xf numFmtId="0" fontId="13" fillId="0" borderId="0" xfId="0" applyFont="1" applyAlignment="1">
      <alignment vertical="center"/>
    </xf>
    <xf numFmtId="0" fontId="6" fillId="0" borderId="0" xfId="0" applyFont="1"/>
    <xf numFmtId="0" fontId="14" fillId="0" borderId="0" xfId="0" applyFont="1"/>
    <xf numFmtId="0" fontId="15" fillId="0" borderId="0" xfId="0" applyFont="1"/>
    <xf numFmtId="0" fontId="16" fillId="0" borderId="0" xfId="0" applyFont="1"/>
    <xf numFmtId="0" fontId="17" fillId="0" borderId="0" xfId="0" applyFont="1"/>
    <xf numFmtId="0" fontId="18" fillId="0" borderId="0" xfId="0" applyFont="1"/>
    <xf numFmtId="0" fontId="8" fillId="0" borderId="1" xfId="0" applyFont="1" applyBorder="1" applyAlignment="1">
      <alignment vertical="top" wrapText="1"/>
    </xf>
    <xf numFmtId="0" fontId="8" fillId="2" borderId="1" xfId="0" applyFont="1" applyFill="1" applyBorder="1" applyAlignment="1">
      <alignment vertical="top" wrapText="1"/>
    </xf>
    <xf numFmtId="0" fontId="3" fillId="0" borderId="14" xfId="0" applyFont="1" applyBorder="1" applyAlignment="1">
      <alignment horizontal="center" vertical="center" wrapText="1"/>
    </xf>
    <xf numFmtId="9" fontId="3" fillId="0" borderId="14" xfId="1" applyFont="1" applyBorder="1" applyAlignment="1">
      <alignment horizontal="center" vertical="center" wrapText="1"/>
    </xf>
    <xf numFmtId="0" fontId="5" fillId="2" borderId="6" xfId="0" applyFont="1" applyFill="1" applyBorder="1" applyAlignment="1">
      <alignment horizontal="center" vertical="center"/>
    </xf>
    <xf numFmtId="4" fontId="7" fillId="0" borderId="8" xfId="0" applyNumberFormat="1" applyFont="1" applyBorder="1" applyAlignment="1">
      <alignment horizontal="center" vertical="center" wrapText="1"/>
    </xf>
    <xf numFmtId="4" fontId="3" fillId="0" borderId="9" xfId="0" applyNumberFormat="1" applyFont="1" applyBorder="1" applyAlignment="1">
      <alignment horizontal="center" vertical="center" wrapText="1"/>
    </xf>
    <xf numFmtId="0" fontId="5" fillId="2" borderId="10" xfId="0" applyFont="1" applyFill="1" applyBorder="1" applyAlignment="1">
      <alignment horizontal="center" vertical="center"/>
    </xf>
    <xf numFmtId="4" fontId="3" fillId="0" borderId="11" xfId="0" applyNumberFormat="1" applyFont="1" applyBorder="1" applyAlignment="1">
      <alignment horizontal="center" vertical="center" wrapText="1"/>
    </xf>
    <xf numFmtId="0" fontId="5" fillId="2" borderId="12" xfId="0" applyFont="1" applyFill="1" applyBorder="1" applyAlignment="1">
      <alignment horizontal="center" vertical="center"/>
    </xf>
    <xf numFmtId="4" fontId="7" fillId="0" borderId="14" xfId="0" applyNumberFormat="1" applyFont="1" applyBorder="1" applyAlignment="1">
      <alignment horizontal="center" vertical="center" wrapText="1"/>
    </xf>
    <xf numFmtId="4" fontId="3" fillId="0" borderId="15" xfId="0" applyNumberFormat="1" applyFont="1" applyBorder="1" applyAlignment="1">
      <alignment horizontal="center" vertical="center" wrapText="1"/>
    </xf>
    <xf numFmtId="0" fontId="8" fillId="2" borderId="8" xfId="0" applyFont="1" applyFill="1" applyBorder="1" applyAlignment="1">
      <alignment horizontal="center" vertical="center" wrapText="1"/>
    </xf>
    <xf numFmtId="0" fontId="8" fillId="0" borderId="1" xfId="0" applyFont="1" applyBorder="1" applyAlignment="1">
      <alignment horizontal="center" vertical="center" wrapText="1"/>
    </xf>
    <xf numFmtId="0" fontId="26" fillId="0" borderId="0" xfId="0" applyFont="1"/>
    <xf numFmtId="0" fontId="29" fillId="4" borderId="2" xfId="0" applyFont="1" applyFill="1" applyBorder="1" applyAlignment="1">
      <alignment horizontal="center" vertical="center" wrapText="1"/>
    </xf>
    <xf numFmtId="0" fontId="30" fillId="4" borderId="2" xfId="0" applyFont="1" applyFill="1" applyBorder="1" applyAlignment="1">
      <alignment horizontal="center" vertical="center" wrapText="1"/>
    </xf>
    <xf numFmtId="0" fontId="27" fillId="4" borderId="2" xfId="0" applyFont="1" applyFill="1" applyBorder="1" applyAlignment="1">
      <alignment horizontal="center" vertical="center" wrapText="1"/>
    </xf>
    <xf numFmtId="0" fontId="31" fillId="2" borderId="25" xfId="0" applyFont="1" applyFill="1" applyBorder="1" applyAlignment="1">
      <alignment horizontal="center" vertical="center" wrapText="1"/>
    </xf>
    <xf numFmtId="0" fontId="32" fillId="2" borderId="25" xfId="0" applyFont="1" applyFill="1" applyBorder="1" applyAlignment="1">
      <alignment horizontal="center" vertical="center"/>
    </xf>
    <xf numFmtId="0" fontId="26" fillId="0" borderId="25" xfId="0" applyFont="1" applyBorder="1" applyAlignment="1">
      <alignment horizontal="center" vertical="center"/>
    </xf>
    <xf numFmtId="0" fontId="32" fillId="2" borderId="25" xfId="0" applyFont="1" applyFill="1" applyBorder="1" applyAlignment="1">
      <alignment horizontal="center" vertical="center" wrapText="1"/>
    </xf>
    <xf numFmtId="0" fontId="32" fillId="2" borderId="1" xfId="0" applyFont="1" applyFill="1" applyBorder="1" applyAlignment="1">
      <alignment horizontal="center" vertical="center"/>
    </xf>
    <xf numFmtId="0" fontId="34" fillId="2" borderId="1" xfId="0" applyFont="1" applyFill="1" applyBorder="1" applyAlignment="1">
      <alignment horizontal="center" vertical="center" wrapText="1"/>
    </xf>
    <xf numFmtId="0" fontId="32" fillId="2" borderId="1" xfId="0" applyFont="1" applyFill="1" applyBorder="1" applyAlignment="1">
      <alignment horizontal="center" vertical="center" wrapText="1"/>
    </xf>
    <xf numFmtId="0" fontId="34" fillId="2" borderId="25" xfId="0" applyFont="1" applyFill="1" applyBorder="1" applyAlignment="1">
      <alignment horizontal="center" vertical="center" wrapText="1"/>
    </xf>
    <xf numFmtId="0" fontId="32" fillId="2" borderId="24" xfId="0" applyFont="1" applyFill="1" applyBorder="1" applyAlignment="1">
      <alignment horizontal="center" vertical="center"/>
    </xf>
    <xf numFmtId="0" fontId="34" fillId="2" borderId="24" xfId="0" applyFont="1" applyFill="1" applyBorder="1" applyAlignment="1">
      <alignment horizontal="center" vertical="center" wrapText="1"/>
    </xf>
    <xf numFmtId="0" fontId="32" fillId="2" borderId="24" xfId="0" applyFont="1" applyFill="1" applyBorder="1" applyAlignment="1">
      <alignment horizontal="center" vertical="center" wrapText="1"/>
    </xf>
    <xf numFmtId="0" fontId="35" fillId="0" borderId="1" xfId="0" applyFont="1" applyBorder="1" applyAlignment="1">
      <alignment horizontal="center" vertical="center"/>
    </xf>
    <xf numFmtId="0" fontId="5" fillId="0" borderId="6" xfId="0" applyFont="1" applyBorder="1" applyAlignment="1">
      <alignment horizontal="center" vertical="center"/>
    </xf>
    <xf numFmtId="0" fontId="5" fillId="0" borderId="10" xfId="0" applyFont="1" applyBorder="1" applyAlignment="1">
      <alignment horizontal="center" vertical="center"/>
    </xf>
    <xf numFmtId="0" fontId="27" fillId="0" borderId="0" xfId="0" applyFont="1"/>
    <xf numFmtId="0" fontId="26" fillId="0" borderId="0" xfId="0" applyFont="1" applyAlignment="1">
      <alignment wrapText="1"/>
    </xf>
    <xf numFmtId="0" fontId="29" fillId="4" borderId="1" xfId="0" applyFont="1" applyFill="1" applyBorder="1" applyAlignment="1">
      <alignment horizontal="center" vertical="center" wrapText="1"/>
    </xf>
    <xf numFmtId="0" fontId="27" fillId="4" borderId="1" xfId="0" applyFont="1" applyFill="1" applyBorder="1"/>
    <xf numFmtId="0" fontId="30" fillId="4" borderId="1" xfId="0" applyFont="1" applyFill="1" applyBorder="1" applyAlignment="1">
      <alignment horizontal="center" vertical="center" wrapText="1"/>
    </xf>
    <xf numFmtId="0" fontId="39" fillId="0" borderId="0" xfId="0" applyFont="1"/>
    <xf numFmtId="0" fontId="39" fillId="4" borderId="22" xfId="0" applyFont="1" applyFill="1" applyBorder="1" applyAlignment="1">
      <alignment horizontal="center" vertical="center" wrapText="1"/>
    </xf>
    <xf numFmtId="0" fontId="41" fillId="4" borderId="28" xfId="0" applyFont="1" applyFill="1" applyBorder="1" applyAlignment="1">
      <alignment horizontal="center" vertical="center"/>
    </xf>
    <xf numFmtId="4" fontId="9" fillId="4" borderId="22" xfId="0" applyNumberFormat="1" applyFont="1" applyFill="1" applyBorder="1" applyAlignment="1">
      <alignment horizontal="center" vertical="center" wrapText="1"/>
    </xf>
    <xf numFmtId="4" fontId="9" fillId="4" borderId="23" xfId="0" applyNumberFormat="1" applyFont="1" applyFill="1" applyBorder="1" applyAlignment="1">
      <alignment horizontal="center" vertical="center" wrapText="1"/>
    </xf>
    <xf numFmtId="0" fontId="40" fillId="4" borderId="21" xfId="0" applyFont="1" applyFill="1" applyBorder="1" applyAlignment="1">
      <alignment vertical="center"/>
    </xf>
    <xf numFmtId="0" fontId="23" fillId="0" borderId="0" xfId="0" applyFont="1" applyAlignment="1">
      <alignment vertical="center"/>
    </xf>
    <xf numFmtId="0" fontId="6" fillId="0" borderId="0" xfId="0" applyFont="1" applyAlignment="1">
      <alignment horizontal="left" vertical="center"/>
    </xf>
    <xf numFmtId="0" fontId="37" fillId="0" borderId="0" xfId="0" applyFont="1"/>
    <xf numFmtId="0" fontId="37" fillId="0" borderId="0" xfId="0" applyFont="1" applyAlignment="1">
      <alignment vertical="center"/>
    </xf>
    <xf numFmtId="0" fontId="36" fillId="0" borderId="0" xfId="0" applyFont="1" applyAlignment="1">
      <alignment horizontal="left" vertical="center"/>
    </xf>
    <xf numFmtId="0" fontId="2" fillId="0" borderId="0" xfId="0" applyFont="1" applyAlignment="1">
      <alignment horizontal="center" vertical="center"/>
    </xf>
    <xf numFmtId="4" fontId="2" fillId="0" borderId="0" xfId="0" applyNumberFormat="1" applyFont="1"/>
    <xf numFmtId="0" fontId="13" fillId="0" borderId="0" xfId="0" applyFont="1" applyAlignment="1">
      <alignment horizontal="center"/>
    </xf>
    <xf numFmtId="0" fontId="12" fillId="0" borderId="0" xfId="0" applyFont="1" applyAlignment="1">
      <alignment vertical="center" wrapText="1"/>
    </xf>
    <xf numFmtId="0" fontId="37" fillId="0" borderId="0" xfId="0" applyFont="1" applyAlignment="1">
      <alignment horizontal="left" vertical="top"/>
    </xf>
    <xf numFmtId="0" fontId="13" fillId="0" borderId="0" xfId="0" applyFont="1"/>
    <xf numFmtId="0" fontId="8" fillId="0" borderId="0" xfId="0" applyFont="1"/>
    <xf numFmtId="0" fontId="19" fillId="0" borderId="1" xfId="0" applyFont="1" applyBorder="1" applyAlignment="1">
      <alignment vertical="top" wrapText="1"/>
    </xf>
    <xf numFmtId="0" fontId="47" fillId="0" borderId="1" xfId="2" applyFont="1" applyBorder="1" applyAlignment="1">
      <alignment vertical="center"/>
    </xf>
    <xf numFmtId="0" fontId="22" fillId="0" borderId="1" xfId="2" applyFont="1" applyBorder="1" applyAlignment="1">
      <alignment horizontal="center" vertical="center"/>
    </xf>
    <xf numFmtId="0" fontId="19" fillId="3" borderId="1" xfId="0" applyFont="1" applyFill="1" applyBorder="1" applyAlignment="1">
      <alignment vertical="top" wrapText="1"/>
    </xf>
    <xf numFmtId="0" fontId="15" fillId="3" borderId="1" xfId="0" applyFont="1" applyFill="1" applyBorder="1" applyAlignment="1">
      <alignment vertical="center"/>
    </xf>
    <xf numFmtId="0" fontId="15" fillId="3" borderId="1" xfId="0" applyFont="1" applyFill="1" applyBorder="1" applyAlignment="1">
      <alignment horizontal="center" vertical="center"/>
    </xf>
    <xf numFmtId="0" fontId="13" fillId="0" borderId="1" xfId="0" applyFont="1" applyBorder="1" applyAlignment="1">
      <alignment vertical="center"/>
    </xf>
    <xf numFmtId="0" fontId="15" fillId="0" borderId="1" xfId="0" applyFont="1" applyBorder="1" applyAlignment="1">
      <alignment horizontal="center" vertical="center"/>
    </xf>
    <xf numFmtId="0" fontId="13" fillId="0" borderId="1" xfId="0" applyFont="1" applyBorder="1" applyAlignment="1">
      <alignment horizontal="center" vertical="center"/>
    </xf>
    <xf numFmtId="0" fontId="48" fillId="0" borderId="1" xfId="0" applyFont="1" applyBorder="1" applyAlignment="1">
      <alignment vertical="center"/>
    </xf>
    <xf numFmtId="0" fontId="48" fillId="0" borderId="1" xfId="0" applyFont="1" applyBorder="1" applyAlignment="1">
      <alignment vertical="center" wrapText="1"/>
    </xf>
    <xf numFmtId="0" fontId="8" fillId="2" borderId="1" xfId="0" applyFont="1" applyFill="1" applyBorder="1" applyAlignment="1">
      <alignment wrapText="1"/>
    </xf>
    <xf numFmtId="0" fontId="6" fillId="0" borderId="1" xfId="0" applyFont="1" applyBorder="1" applyAlignment="1">
      <alignment vertical="center"/>
    </xf>
    <xf numFmtId="0" fontId="8" fillId="0" borderId="8" xfId="0" applyFont="1" applyBorder="1" applyAlignment="1">
      <alignment horizontal="center" vertical="center" wrapText="1"/>
    </xf>
    <xf numFmtId="0" fontId="15" fillId="0" borderId="8" xfId="0" applyFont="1" applyBorder="1" applyAlignment="1">
      <alignment horizontal="center" vertical="center" wrapText="1"/>
    </xf>
    <xf numFmtId="0" fontId="5" fillId="0" borderId="12" xfId="0" applyFont="1" applyBorder="1" applyAlignment="1">
      <alignment horizontal="center" vertical="center"/>
    </xf>
    <xf numFmtId="0" fontId="19" fillId="0" borderId="14" xfId="0" applyFont="1" applyBorder="1" applyAlignment="1">
      <alignment vertical="top" wrapText="1"/>
    </xf>
    <xf numFmtId="0" fontId="8" fillId="0" borderId="14" xfId="0" applyFont="1" applyBorder="1" applyAlignment="1">
      <alignment horizontal="center" vertical="center" wrapText="1"/>
    </xf>
    <xf numFmtId="0" fontId="13" fillId="0" borderId="14" xfId="0" applyFont="1" applyBorder="1" applyAlignment="1">
      <alignment horizontal="center" vertical="center"/>
    </xf>
    <xf numFmtId="0" fontId="3" fillId="6" borderId="22" xfId="0" applyFont="1" applyFill="1" applyBorder="1" applyAlignment="1">
      <alignment wrapText="1"/>
    </xf>
    <xf numFmtId="4" fontId="8" fillId="6" borderId="22" xfId="0" applyNumberFormat="1" applyFont="1" applyFill="1" applyBorder="1" applyAlignment="1">
      <alignment horizontal="center" vertical="center"/>
    </xf>
    <xf numFmtId="3" fontId="8" fillId="6" borderId="22" xfId="0" applyNumberFormat="1" applyFont="1" applyFill="1" applyBorder="1" applyAlignment="1">
      <alignment horizontal="center" vertical="center"/>
    </xf>
    <xf numFmtId="4" fontId="7" fillId="6" borderId="22" xfId="0" applyNumberFormat="1" applyFont="1" applyFill="1" applyBorder="1" applyAlignment="1">
      <alignment vertical="center" wrapText="1"/>
    </xf>
    <xf numFmtId="4" fontId="7" fillId="6" borderId="23" xfId="0" applyNumberFormat="1" applyFont="1" applyFill="1" applyBorder="1" applyAlignment="1">
      <alignment vertical="center" wrapText="1"/>
    </xf>
    <xf numFmtId="0" fontId="3" fillId="6" borderId="3" xfId="0" applyFont="1" applyFill="1" applyBorder="1" applyAlignment="1">
      <alignment wrapText="1"/>
    </xf>
    <xf numFmtId="4" fontId="8" fillId="6" borderId="3" xfId="0" applyNumberFormat="1" applyFont="1" applyFill="1" applyBorder="1" applyAlignment="1">
      <alignment horizontal="center" vertical="center"/>
    </xf>
    <xf numFmtId="3" fontId="8" fillId="6" borderId="3" xfId="0" applyNumberFormat="1" applyFont="1" applyFill="1" applyBorder="1" applyAlignment="1">
      <alignment horizontal="center" vertical="center"/>
    </xf>
    <xf numFmtId="4" fontId="7" fillId="6" borderId="31" xfId="0" applyNumberFormat="1" applyFont="1" applyFill="1" applyBorder="1" applyAlignment="1">
      <alignment vertical="center" wrapText="1"/>
    </xf>
    <xf numFmtId="4" fontId="7" fillId="6" borderId="26" xfId="0" applyNumberFormat="1" applyFont="1" applyFill="1" applyBorder="1" applyAlignment="1">
      <alignment vertical="center" wrapText="1"/>
    </xf>
    <xf numFmtId="0" fontId="14" fillId="0" borderId="1" xfId="0" applyFont="1" applyBorder="1" applyAlignment="1">
      <alignment horizontal="center" vertical="top" wrapText="1"/>
    </xf>
    <xf numFmtId="0" fontId="15" fillId="0" borderId="1" xfId="0" applyFont="1" applyBorder="1" applyAlignment="1">
      <alignment vertical="center" wrapText="1"/>
    </xf>
    <xf numFmtId="0" fontId="24" fillId="2" borderId="1" xfId="0" applyFont="1" applyFill="1" applyBorder="1" applyAlignment="1">
      <alignment horizontal="center" vertical="top"/>
    </xf>
    <xf numFmtId="0" fontId="19" fillId="0" borderId="1" xfId="0" applyFont="1" applyBorder="1" applyAlignment="1">
      <alignment vertical="center" wrapText="1"/>
    </xf>
    <xf numFmtId="0" fontId="21" fillId="2" borderId="1" xfId="0" applyFont="1" applyFill="1" applyBorder="1" applyAlignment="1">
      <alignment horizontal="center" vertical="top" wrapText="1"/>
    </xf>
    <xf numFmtId="0" fontId="21" fillId="2" borderId="1" xfId="0" applyFont="1" applyFill="1" applyBorder="1" applyAlignment="1">
      <alignment horizontal="center" vertical="top"/>
    </xf>
    <xf numFmtId="0" fontId="25" fillId="0" borderId="1" xfId="0" applyFont="1" applyBorder="1" applyAlignment="1">
      <alignment horizontal="center" vertical="top"/>
    </xf>
    <xf numFmtId="0" fontId="21" fillId="0" borderId="1" xfId="0" applyFont="1" applyBorder="1" applyAlignment="1">
      <alignment horizontal="center" vertical="top" wrapText="1"/>
    </xf>
    <xf numFmtId="0" fontId="14" fillId="0" borderId="1" xfId="0" applyFont="1" applyBorder="1" applyAlignment="1">
      <alignment horizontal="center" vertical="top"/>
    </xf>
    <xf numFmtId="0" fontId="14" fillId="0" borderId="8" xfId="0" applyFont="1" applyBorder="1" applyAlignment="1">
      <alignment horizontal="center" vertical="top" wrapText="1"/>
    </xf>
    <xf numFmtId="0" fontId="15" fillId="0" borderId="8" xfId="0" applyFont="1" applyBorder="1" applyAlignment="1">
      <alignment vertical="center" wrapText="1"/>
    </xf>
    <xf numFmtId="0" fontId="21" fillId="0" borderId="14" xfId="0" applyFont="1" applyBorder="1" applyAlignment="1">
      <alignment horizontal="center" vertical="top"/>
    </xf>
    <xf numFmtId="0" fontId="8" fillId="0" borderId="14" xfId="0" applyFont="1" applyBorder="1" applyAlignment="1">
      <alignment vertical="top" wrapText="1"/>
    </xf>
    <xf numFmtId="0" fontId="13" fillId="0" borderId="14" xfId="0" applyFont="1" applyBorder="1"/>
    <xf numFmtId="0" fontId="8" fillId="0" borderId="1" xfId="0" applyFont="1" applyBorder="1" applyAlignment="1">
      <alignment vertical="center" wrapText="1"/>
    </xf>
    <xf numFmtId="0" fontId="50" fillId="0" borderId="1" xfId="0" applyFont="1" applyBorder="1" applyAlignment="1">
      <alignment horizontal="center" vertical="top"/>
    </xf>
    <xf numFmtId="0" fontId="20" fillId="2" borderId="1" xfId="0" applyFont="1" applyFill="1" applyBorder="1" applyAlignment="1">
      <alignment vertical="top" wrapText="1"/>
    </xf>
    <xf numFmtId="0" fontId="20" fillId="0" borderId="1" xfId="0" applyFont="1" applyBorder="1" applyAlignment="1">
      <alignment vertical="center" wrapText="1"/>
    </xf>
    <xf numFmtId="0" fontId="37" fillId="0" borderId="14" xfId="0" applyFont="1" applyBorder="1" applyAlignment="1">
      <alignment vertical="center" wrapText="1"/>
    </xf>
    <xf numFmtId="0" fontId="20" fillId="0" borderId="1" xfId="0" applyFont="1" applyBorder="1" applyAlignment="1">
      <alignment vertical="top" wrapText="1"/>
    </xf>
    <xf numFmtId="0" fontId="23" fillId="0" borderId="8" xfId="0" applyFont="1" applyBorder="1" applyAlignment="1">
      <alignment horizontal="center" vertical="top" wrapText="1"/>
    </xf>
    <xf numFmtId="0" fontId="51" fillId="2" borderId="1" xfId="0" applyFont="1" applyFill="1" applyBorder="1" applyAlignment="1">
      <alignment horizontal="center" vertical="top"/>
    </xf>
    <xf numFmtId="0" fontId="1" fillId="2" borderId="1" xfId="0" applyFont="1" applyFill="1" applyBorder="1" applyAlignment="1">
      <alignment horizontal="center" vertical="top" wrapText="1"/>
    </xf>
    <xf numFmtId="0" fontId="1" fillId="2" borderId="1" xfId="0" applyFont="1" applyFill="1" applyBorder="1" applyAlignment="1">
      <alignment horizontal="center" vertical="top"/>
    </xf>
    <xf numFmtId="0" fontId="5" fillId="2" borderId="1" xfId="0" applyFont="1" applyFill="1" applyBorder="1" applyAlignment="1">
      <alignment horizontal="center" vertical="top" wrapText="1"/>
    </xf>
    <xf numFmtId="0" fontId="5" fillId="0" borderId="1" xfId="0" applyFont="1" applyBorder="1" applyAlignment="1">
      <alignment horizontal="center" vertical="top"/>
    </xf>
    <xf numFmtId="0" fontId="1" fillId="0" borderId="1" xfId="0" applyFont="1" applyBorder="1" applyAlignment="1">
      <alignment horizontal="center" vertical="top"/>
    </xf>
    <xf numFmtId="0" fontId="52" fillId="0" borderId="1" xfId="0" applyFont="1" applyBorder="1" applyAlignment="1">
      <alignment horizontal="center" vertical="top"/>
    </xf>
    <xf numFmtId="0" fontId="1" fillId="0" borderId="1" xfId="0" applyFont="1" applyBorder="1" applyAlignment="1">
      <alignment horizontal="center" vertical="top" wrapText="1"/>
    </xf>
    <xf numFmtId="0" fontId="23" fillId="0" borderId="14" xfId="0" applyFont="1" applyBorder="1" applyAlignment="1">
      <alignment horizontal="center" vertical="top"/>
    </xf>
    <xf numFmtId="0" fontId="19" fillId="2" borderId="8" xfId="0" applyFont="1" applyFill="1" applyBorder="1" applyAlignment="1">
      <alignment vertical="top" wrapText="1"/>
    </xf>
    <xf numFmtId="0" fontId="20" fillId="0" borderId="8" xfId="0" applyFont="1" applyBorder="1" applyAlignment="1">
      <alignment vertical="top" wrapText="1"/>
    </xf>
    <xf numFmtId="0" fontId="45" fillId="0" borderId="8" xfId="0" applyFont="1" applyBorder="1" applyAlignment="1">
      <alignment vertical="center" wrapText="1"/>
    </xf>
    <xf numFmtId="0" fontId="33" fillId="0" borderId="25" xfId="0" applyFont="1" applyBorder="1" applyAlignment="1">
      <alignment horizontal="center" vertical="center"/>
    </xf>
    <xf numFmtId="0" fontId="14" fillId="0" borderId="0" xfId="0" applyFont="1" applyAlignment="1">
      <alignment horizontal="left" vertical="center"/>
    </xf>
    <xf numFmtId="0" fontId="6" fillId="0" borderId="0" xfId="0" applyFont="1" applyAlignment="1">
      <alignment horizontal="left" vertical="center"/>
    </xf>
    <xf numFmtId="0" fontId="21" fillId="5" borderId="16" xfId="0" applyFont="1" applyFill="1" applyBorder="1" applyAlignment="1">
      <alignment horizontal="center" vertical="center"/>
    </xf>
    <xf numFmtId="0" fontId="21" fillId="5" borderId="17" xfId="0" applyFont="1" applyFill="1" applyBorder="1" applyAlignment="1">
      <alignment horizontal="center" vertical="center"/>
    </xf>
    <xf numFmtId="0" fontId="21" fillId="5" borderId="27" xfId="0" applyFont="1" applyFill="1" applyBorder="1" applyAlignment="1">
      <alignment horizontal="center" vertical="center"/>
    </xf>
    <xf numFmtId="0" fontId="49" fillId="6" borderId="29" xfId="0" applyFont="1" applyFill="1" applyBorder="1" applyAlignment="1">
      <alignment horizontal="center" vertical="center"/>
    </xf>
    <xf numFmtId="0" fontId="49" fillId="6" borderId="0" xfId="0" applyFont="1" applyFill="1" applyAlignment="1">
      <alignment horizontal="center" vertical="center"/>
    </xf>
    <xf numFmtId="0" fontId="49" fillId="6" borderId="30" xfId="0" applyFont="1" applyFill="1" applyBorder="1" applyAlignment="1">
      <alignment horizontal="center" vertical="center"/>
    </xf>
    <xf numFmtId="0" fontId="49" fillId="6" borderId="19" xfId="0" applyFont="1" applyFill="1" applyBorder="1" applyAlignment="1">
      <alignment horizontal="center" vertical="center"/>
    </xf>
    <xf numFmtId="0" fontId="49" fillId="6" borderId="20" xfId="0" applyFont="1" applyFill="1" applyBorder="1" applyAlignment="1">
      <alignment horizontal="center" vertical="center"/>
    </xf>
    <xf numFmtId="0" fontId="49" fillId="6" borderId="21" xfId="0" applyFont="1" applyFill="1" applyBorder="1" applyAlignment="1">
      <alignment horizontal="center" vertical="center"/>
    </xf>
    <xf numFmtId="0" fontId="49" fillId="6" borderId="19" xfId="0" applyFont="1" applyFill="1" applyBorder="1" applyAlignment="1">
      <alignment horizontal="left" vertical="center"/>
    </xf>
    <xf numFmtId="0" fontId="49" fillId="6" borderId="20" xfId="0" applyFont="1" applyFill="1" applyBorder="1" applyAlignment="1">
      <alignment horizontal="left" vertical="center"/>
    </xf>
    <xf numFmtId="0" fontId="49" fillId="6" borderId="21" xfId="0" applyFont="1" applyFill="1" applyBorder="1" applyAlignment="1">
      <alignment horizontal="left" vertical="center"/>
    </xf>
    <xf numFmtId="0" fontId="21" fillId="0" borderId="0" xfId="0" applyFont="1" applyAlignment="1">
      <alignment horizontal="right"/>
    </xf>
    <xf numFmtId="0" fontId="49" fillId="6" borderId="29" xfId="0" applyFont="1" applyFill="1" applyBorder="1" applyAlignment="1">
      <alignment horizontal="left" vertical="center"/>
    </xf>
    <xf numFmtId="0" fontId="49" fillId="6" borderId="0" xfId="0" applyFont="1" applyFill="1" applyAlignment="1">
      <alignment horizontal="left" vertical="center"/>
    </xf>
    <xf numFmtId="0" fontId="49" fillId="6" borderId="30" xfId="0" applyFont="1" applyFill="1" applyBorder="1" applyAlignment="1">
      <alignment horizontal="left" vertical="center"/>
    </xf>
    <xf numFmtId="0" fontId="8" fillId="0" borderId="0" xfId="0" applyFont="1" applyAlignment="1">
      <alignment horizontal="center"/>
    </xf>
    <xf numFmtId="0" fontId="1" fillId="0" borderId="6" xfId="0" applyFont="1" applyBorder="1" applyAlignment="1">
      <alignment horizontal="center" vertical="center"/>
    </xf>
    <xf numFmtId="0" fontId="1" fillId="0" borderId="10" xfId="0" applyFont="1" applyBorder="1" applyAlignment="1">
      <alignment horizontal="center" vertical="center"/>
    </xf>
    <xf numFmtId="0" fontId="1" fillId="0" borderId="12" xfId="0" applyFont="1" applyBorder="1" applyAlignment="1">
      <alignment horizontal="center" vertical="center"/>
    </xf>
    <xf numFmtId="0" fontId="1" fillId="0" borderId="8" xfId="0" applyFont="1" applyBorder="1" applyAlignment="1">
      <alignment horizontal="center" vertical="center" wrapText="1"/>
    </xf>
    <xf numFmtId="0" fontId="1" fillId="0" borderId="1" xfId="0" applyFont="1" applyBorder="1" applyAlignment="1">
      <alignment horizontal="center" vertical="center" wrapText="1"/>
    </xf>
    <xf numFmtId="0" fontId="1" fillId="0" borderId="7" xfId="0" applyFont="1" applyBorder="1" applyAlignment="1">
      <alignment horizontal="center" vertical="center" wrapText="1"/>
    </xf>
    <xf numFmtId="0" fontId="1" fillId="0" borderId="3" xfId="0" applyFont="1" applyBorder="1" applyAlignment="1">
      <alignment horizontal="center" vertical="center" wrapText="1"/>
    </xf>
    <xf numFmtId="0" fontId="1" fillId="0" borderId="13" xfId="0" applyFont="1" applyBorder="1" applyAlignment="1">
      <alignment horizontal="center" vertical="center" wrapText="1"/>
    </xf>
    <xf numFmtId="0" fontId="13" fillId="0" borderId="0" xfId="0" applyFont="1" applyAlignment="1">
      <alignment horizontal="left" vertical="center"/>
    </xf>
    <xf numFmtId="0" fontId="8" fillId="0" borderId="16" xfId="0" applyFont="1" applyBorder="1" applyAlignment="1">
      <alignment horizontal="center" vertical="center"/>
    </xf>
    <xf numFmtId="0" fontId="8" fillId="0" borderId="18" xfId="0" applyFont="1" applyBorder="1" applyAlignment="1">
      <alignment horizontal="center" vertical="center"/>
    </xf>
    <xf numFmtId="0" fontId="8" fillId="0" borderId="29" xfId="0" applyFont="1" applyBorder="1" applyAlignment="1">
      <alignment horizontal="center" vertical="center"/>
    </xf>
    <xf numFmtId="0" fontId="8" fillId="0" borderId="30" xfId="0" applyFont="1" applyBorder="1" applyAlignment="1">
      <alignment horizontal="center" vertical="center"/>
    </xf>
    <xf numFmtId="0" fontId="8" fillId="0" borderId="39" xfId="0" applyFont="1" applyBorder="1" applyAlignment="1">
      <alignment horizontal="center" vertical="center"/>
    </xf>
    <xf numFmtId="0" fontId="8" fillId="0" borderId="40" xfId="0" applyFont="1" applyBorder="1" applyAlignment="1">
      <alignment horizontal="center" vertical="center"/>
    </xf>
    <xf numFmtId="0" fontId="8" fillId="0" borderId="41" xfId="0" applyFont="1" applyBorder="1" applyAlignment="1">
      <alignment horizontal="center" wrapText="1"/>
    </xf>
    <xf numFmtId="0" fontId="8" fillId="0" borderId="42" xfId="0" applyFont="1" applyBorder="1" applyAlignment="1">
      <alignment horizontal="center" wrapText="1"/>
    </xf>
    <xf numFmtId="0" fontId="3" fillId="0" borderId="32" xfId="0" applyFont="1" applyBorder="1" applyAlignment="1">
      <alignment horizontal="left"/>
    </xf>
    <xf numFmtId="0" fontId="3" fillId="0" borderId="33" xfId="0" applyFont="1" applyBorder="1" applyAlignment="1">
      <alignment horizontal="left"/>
    </xf>
    <xf numFmtId="0" fontId="3" fillId="0" borderId="34" xfId="0" applyFont="1" applyBorder="1" applyAlignment="1">
      <alignment horizontal="left"/>
    </xf>
    <xf numFmtId="0" fontId="3" fillId="0" borderId="4" xfId="0" applyFont="1" applyBorder="1" applyAlignment="1">
      <alignment horizontal="left"/>
    </xf>
    <xf numFmtId="0" fontId="3" fillId="0" borderId="5" xfId="0" applyFont="1" applyBorder="1" applyAlignment="1">
      <alignment horizontal="left"/>
    </xf>
    <xf numFmtId="0" fontId="3" fillId="0" borderId="35" xfId="0" applyFont="1" applyBorder="1" applyAlignment="1">
      <alignment horizontal="left"/>
    </xf>
    <xf numFmtId="0" fontId="3" fillId="0" borderId="36" xfId="0" applyFont="1" applyBorder="1" applyAlignment="1">
      <alignment horizontal="left"/>
    </xf>
    <xf numFmtId="0" fontId="3" fillId="0" borderId="37" xfId="0" applyFont="1" applyBorder="1" applyAlignment="1">
      <alignment horizontal="left"/>
    </xf>
    <xf numFmtId="0" fontId="3" fillId="0" borderId="38" xfId="0" applyFont="1" applyBorder="1" applyAlignment="1">
      <alignment horizontal="left"/>
    </xf>
    <xf numFmtId="0" fontId="1" fillId="0" borderId="1" xfId="0" applyFont="1" applyBorder="1" applyAlignment="1">
      <alignment horizontal="left" vertical="center" wrapText="1"/>
    </xf>
    <xf numFmtId="0" fontId="37" fillId="0" borderId="0" xfId="0" applyFont="1" applyAlignment="1">
      <alignment horizontal="left" vertical="center"/>
    </xf>
    <xf numFmtId="0" fontId="40" fillId="4" borderId="19" xfId="0" applyFont="1" applyFill="1" applyBorder="1" applyAlignment="1">
      <alignment horizontal="center" vertical="center"/>
    </xf>
    <xf numFmtId="0" fontId="40" fillId="4" borderId="20" xfId="0" applyFont="1" applyFill="1" applyBorder="1" applyAlignment="1">
      <alignment horizontal="center" vertical="center"/>
    </xf>
    <xf numFmtId="0" fontId="42" fillId="0" borderId="17" xfId="0" applyFont="1" applyBorder="1" applyAlignment="1">
      <alignment horizontal="left" vertical="center"/>
    </xf>
    <xf numFmtId="0" fontId="43" fillId="0" borderId="0" xfId="0" applyFont="1" applyAlignment="1">
      <alignment horizontal="left" vertical="center"/>
    </xf>
    <xf numFmtId="0" fontId="28" fillId="0" borderId="0" xfId="0" applyFont="1" applyAlignment="1">
      <alignment horizontal="center"/>
    </xf>
    <xf numFmtId="0" fontId="38" fillId="4" borderId="0" xfId="0" applyFont="1" applyFill="1" applyAlignment="1">
      <alignment horizontal="center"/>
    </xf>
    <xf numFmtId="0" fontId="44" fillId="0" borderId="0" xfId="0" applyFont="1" applyBorder="1" applyAlignment="1">
      <alignment horizontal="left" vertical="center" wrapText="1"/>
    </xf>
    <xf numFmtId="0" fontId="44" fillId="0" borderId="16" xfId="0" applyFont="1" applyBorder="1" applyAlignment="1">
      <alignment horizontal="left" vertical="center" wrapText="1"/>
    </xf>
    <xf numFmtId="0" fontId="44" fillId="0" borderId="17" xfId="0" applyFont="1" applyBorder="1" applyAlignment="1">
      <alignment horizontal="left" vertical="center" wrapText="1"/>
    </xf>
    <xf numFmtId="0" fontId="44" fillId="0" borderId="27" xfId="0" applyFont="1" applyBorder="1" applyAlignment="1">
      <alignment horizontal="left" vertical="center" wrapText="1"/>
    </xf>
    <xf numFmtId="0" fontId="44" fillId="0" borderId="29" xfId="0" applyFont="1" applyBorder="1" applyAlignment="1">
      <alignment horizontal="left" vertical="center" wrapText="1"/>
    </xf>
    <xf numFmtId="0" fontId="44" fillId="0" borderId="43" xfId="0" applyFont="1" applyBorder="1" applyAlignment="1">
      <alignment horizontal="left" vertical="center" wrapText="1"/>
    </xf>
    <xf numFmtId="0" fontId="44" fillId="0" borderId="44" xfId="0" applyFont="1" applyBorder="1" applyAlignment="1">
      <alignment horizontal="left" vertical="center" wrapText="1"/>
    </xf>
    <xf numFmtId="0" fontId="44" fillId="0" borderId="45" xfId="0" applyFont="1" applyBorder="1" applyAlignment="1">
      <alignment horizontal="left" vertical="center" wrapText="1"/>
    </xf>
    <xf numFmtId="0" fontId="44" fillId="0" borderId="46" xfId="0" applyFont="1" applyBorder="1" applyAlignment="1">
      <alignment horizontal="left" vertical="center" wrapText="1"/>
    </xf>
    <xf numFmtId="4" fontId="36" fillId="0" borderId="8" xfId="0" applyNumberFormat="1" applyFont="1" applyBorder="1" applyAlignment="1">
      <alignment horizontal="center" vertical="center" wrapText="1"/>
    </xf>
    <xf numFmtId="4" fontId="36" fillId="0" borderId="9" xfId="0" applyNumberFormat="1" applyFont="1" applyBorder="1" applyAlignment="1">
      <alignment horizontal="center" vertical="center" wrapText="1"/>
    </xf>
    <xf numFmtId="4" fontId="36" fillId="0" borderId="1" xfId="0" applyNumberFormat="1" applyFont="1" applyBorder="1" applyAlignment="1">
      <alignment horizontal="center" vertical="center" wrapText="1"/>
    </xf>
    <xf numFmtId="4" fontId="36" fillId="0" borderId="11" xfId="0" applyNumberFormat="1" applyFont="1" applyBorder="1" applyAlignment="1">
      <alignment horizontal="center" vertical="center" wrapText="1"/>
    </xf>
    <xf numFmtId="4" fontId="36" fillId="0" borderId="14" xfId="0" applyNumberFormat="1" applyFont="1" applyBorder="1" applyAlignment="1">
      <alignment horizontal="center" vertical="center" wrapText="1"/>
    </xf>
    <xf numFmtId="4" fontId="36" fillId="0" borderId="15" xfId="0" applyNumberFormat="1" applyFont="1" applyBorder="1" applyAlignment="1">
      <alignment horizontal="center" vertical="center" wrapText="1"/>
    </xf>
    <xf numFmtId="0" fontId="19" fillId="0" borderId="8" xfId="0" applyFont="1" applyBorder="1" applyAlignment="1">
      <alignment horizontal="center" vertical="center" wrapText="1"/>
    </xf>
    <xf numFmtId="0" fontId="19" fillId="0" borderId="1" xfId="0" applyFont="1" applyBorder="1" applyAlignment="1">
      <alignment horizontal="center" vertical="center" wrapText="1"/>
    </xf>
    <xf numFmtId="0" fontId="19" fillId="0" borderId="1" xfId="0" applyFont="1" applyBorder="1" applyAlignment="1">
      <alignment horizontal="center" vertical="center"/>
    </xf>
    <xf numFmtId="0" fontId="8" fillId="0" borderId="1" xfId="2" applyFont="1" applyBorder="1" applyAlignment="1">
      <alignment horizontal="center" vertical="center"/>
    </xf>
    <xf numFmtId="0" fontId="19" fillId="3" borderId="1" xfId="0" applyFont="1" applyFill="1" applyBorder="1" applyAlignment="1">
      <alignment horizontal="center" vertical="center"/>
    </xf>
    <xf numFmtId="0" fontId="19" fillId="0" borderId="14" xfId="0" applyFont="1" applyBorder="1" applyAlignment="1">
      <alignment horizontal="center" vertical="center"/>
    </xf>
    <xf numFmtId="0" fontId="42" fillId="0" borderId="0" xfId="0" applyFont="1" applyBorder="1" applyAlignment="1">
      <alignment horizontal="left" vertical="center"/>
    </xf>
    <xf numFmtId="0" fontId="4" fillId="0" borderId="0" xfId="0" applyFont="1" applyBorder="1" applyAlignment="1">
      <alignment wrapText="1"/>
    </xf>
    <xf numFmtId="0" fontId="20" fillId="0" borderId="1" xfId="0" applyFont="1" applyBorder="1" applyAlignment="1">
      <alignment horizontal="left" vertical="center" wrapText="1"/>
    </xf>
  </cellXfs>
  <cellStyles count="3">
    <cellStyle name="Hyperlink" xfId="2" xr:uid="{57EBD10D-0EEF-477B-8AC1-ADAE0056311F}"/>
    <cellStyle name="Відсотковий" xfId="1" builtinId="5"/>
    <cellStyle name="Звичайни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jpe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png"/><Relationship Id="rId8" Type="http://schemas.openxmlformats.org/officeDocument/2006/relationships/image" Target="../media/image8.png"/><Relationship Id="rId3" Type="http://schemas.openxmlformats.org/officeDocument/2006/relationships/image" Target="../media/image3.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4.png"/><Relationship Id="rId2" Type="http://schemas.openxmlformats.org/officeDocument/2006/relationships/image" Target="../media/image43.png"/><Relationship Id="rId1" Type="http://schemas.openxmlformats.org/officeDocument/2006/relationships/image" Target="../media/image42.png"/><Relationship Id="rId4"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twoCellAnchor editAs="oneCell">
    <xdr:from>
      <xdr:col>1</xdr:col>
      <xdr:colOff>1253153</xdr:colOff>
      <xdr:row>51</xdr:row>
      <xdr:rowOff>1426955</xdr:rowOff>
    </xdr:from>
    <xdr:to>
      <xdr:col>1</xdr:col>
      <xdr:colOff>2607161</xdr:colOff>
      <xdr:row>51</xdr:row>
      <xdr:rowOff>2950956</xdr:rowOff>
    </xdr:to>
    <xdr:pic>
      <xdr:nvPicPr>
        <xdr:cNvPr id="4" name="Рисунок 3">
          <a:extLst>
            <a:ext uri="{FF2B5EF4-FFF2-40B4-BE49-F238E27FC236}">
              <a16:creationId xmlns:a16="http://schemas.microsoft.com/office/drawing/2014/main" id="{8ECEFB52-80A5-3054-F1B0-1C3A69709EC3}"/>
            </a:ext>
          </a:extLst>
        </xdr:cNvPr>
        <xdr:cNvPicPr>
          <a:picLocks noChangeAspect="1"/>
        </xdr:cNvPicPr>
      </xdr:nvPicPr>
      <xdr:blipFill rotWithShape="1">
        <a:blip xmlns:r="http://schemas.openxmlformats.org/officeDocument/2006/relationships" r:embed="rId1"/>
        <a:srcRect r="16968"/>
        <a:stretch/>
      </xdr:blipFill>
      <xdr:spPr>
        <a:xfrm>
          <a:off x="1970329" y="59092426"/>
          <a:ext cx="1361628" cy="1524001"/>
        </a:xfrm>
        <a:prstGeom prst="rect">
          <a:avLst/>
        </a:prstGeom>
      </xdr:spPr>
    </xdr:pic>
    <xdr:clientData/>
  </xdr:twoCellAnchor>
  <xdr:twoCellAnchor editAs="oneCell">
    <xdr:from>
      <xdr:col>1</xdr:col>
      <xdr:colOff>66130</xdr:colOff>
      <xdr:row>14</xdr:row>
      <xdr:rowOff>440599</xdr:rowOff>
    </xdr:from>
    <xdr:to>
      <xdr:col>1</xdr:col>
      <xdr:colOff>1544622</xdr:colOff>
      <xdr:row>14</xdr:row>
      <xdr:rowOff>1889486</xdr:rowOff>
    </xdr:to>
    <xdr:pic>
      <xdr:nvPicPr>
        <xdr:cNvPr id="54" name="Рисунок 53">
          <a:extLst>
            <a:ext uri="{FF2B5EF4-FFF2-40B4-BE49-F238E27FC236}">
              <a16:creationId xmlns:a16="http://schemas.microsoft.com/office/drawing/2014/main" id="{1C5087EE-BC42-4B89-9657-225A9E6DF4D7}"/>
            </a:ext>
            <a:ext uri="{147F2762-F138-4A5C-976F-8EAC2B608ADB}">
              <a16:predDERef xmlns:a16="http://schemas.microsoft.com/office/drawing/2014/main" pred="{42AEFC09-166A-0931-0C5C-DB23A4032806}"/>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35552" r="23254" b="21448"/>
        <a:stretch/>
      </xdr:blipFill>
      <xdr:spPr>
        <a:xfrm>
          <a:off x="783306" y="4429893"/>
          <a:ext cx="1474682" cy="1445077"/>
        </a:xfrm>
        <a:prstGeom prst="rect">
          <a:avLst/>
        </a:prstGeom>
      </xdr:spPr>
    </xdr:pic>
    <xdr:clientData/>
  </xdr:twoCellAnchor>
  <xdr:twoCellAnchor editAs="oneCell">
    <xdr:from>
      <xdr:col>1</xdr:col>
      <xdr:colOff>1533252</xdr:colOff>
      <xdr:row>14</xdr:row>
      <xdr:rowOff>479516</xdr:rowOff>
    </xdr:from>
    <xdr:to>
      <xdr:col>1</xdr:col>
      <xdr:colOff>2816370</xdr:colOff>
      <xdr:row>14</xdr:row>
      <xdr:rowOff>1731917</xdr:rowOff>
    </xdr:to>
    <xdr:pic>
      <xdr:nvPicPr>
        <xdr:cNvPr id="55" name="Рисунок 54">
          <a:extLst>
            <a:ext uri="{FF2B5EF4-FFF2-40B4-BE49-F238E27FC236}">
              <a16:creationId xmlns:a16="http://schemas.microsoft.com/office/drawing/2014/main" id="{FF1C3749-9175-4B47-BD88-F19DE21FEAE3}"/>
            </a:ext>
            <a:ext uri="{147F2762-F138-4A5C-976F-8EAC2B608ADB}">
              <a16:predDERef xmlns:a16="http://schemas.microsoft.com/office/drawing/2014/main" pred="{9E664080-59C5-4242-96E8-2AA6B91C7F0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54431" y="4167052"/>
          <a:ext cx="1283118" cy="1252401"/>
        </a:xfrm>
        <a:prstGeom prst="rect">
          <a:avLst/>
        </a:prstGeom>
      </xdr:spPr>
    </xdr:pic>
    <xdr:clientData/>
  </xdr:twoCellAnchor>
  <xdr:twoCellAnchor editAs="oneCell">
    <xdr:from>
      <xdr:col>1</xdr:col>
      <xdr:colOff>78376</xdr:colOff>
      <xdr:row>14</xdr:row>
      <xdr:rowOff>2083525</xdr:rowOff>
    </xdr:from>
    <xdr:to>
      <xdr:col>1</xdr:col>
      <xdr:colOff>1240184</xdr:colOff>
      <xdr:row>14</xdr:row>
      <xdr:rowOff>3217272</xdr:rowOff>
    </xdr:to>
    <xdr:pic>
      <xdr:nvPicPr>
        <xdr:cNvPr id="56" name="Рисунок 55">
          <a:extLst>
            <a:ext uri="{FF2B5EF4-FFF2-40B4-BE49-F238E27FC236}">
              <a16:creationId xmlns:a16="http://schemas.microsoft.com/office/drawing/2014/main" id="{951A2AC2-6E85-400D-8050-1965FA740D5C}"/>
            </a:ext>
            <a:ext uri="{147F2762-F138-4A5C-976F-8EAC2B608ADB}">
              <a16:predDERef xmlns:a16="http://schemas.microsoft.com/office/drawing/2014/main" pred="{FAB06AE2-0373-483C-A67F-22344F5A797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99555" y="5771061"/>
          <a:ext cx="1167523" cy="1141367"/>
        </a:xfrm>
        <a:prstGeom prst="rect">
          <a:avLst/>
        </a:prstGeom>
      </xdr:spPr>
    </xdr:pic>
    <xdr:clientData/>
  </xdr:twoCellAnchor>
  <xdr:twoCellAnchor editAs="oneCell">
    <xdr:from>
      <xdr:col>1</xdr:col>
      <xdr:colOff>1503316</xdr:colOff>
      <xdr:row>14</xdr:row>
      <xdr:rowOff>2080804</xdr:rowOff>
    </xdr:from>
    <xdr:to>
      <xdr:col>1</xdr:col>
      <xdr:colOff>2724168</xdr:colOff>
      <xdr:row>14</xdr:row>
      <xdr:rowOff>3407500</xdr:rowOff>
    </xdr:to>
    <xdr:pic>
      <xdr:nvPicPr>
        <xdr:cNvPr id="57" name="Рисунок 56">
          <a:extLst>
            <a:ext uri="{FF2B5EF4-FFF2-40B4-BE49-F238E27FC236}">
              <a16:creationId xmlns:a16="http://schemas.microsoft.com/office/drawing/2014/main" id="{A8519E6F-C827-405D-BA7F-E2F6EAFA802A}"/>
            </a:ext>
            <a:ext uri="{147F2762-F138-4A5C-976F-8EAC2B608ADB}">
              <a16:predDERef xmlns:a16="http://schemas.microsoft.com/office/drawing/2014/main" pred="{56F80BAA-70DC-4B1B-8729-A0C0E11F05C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24495" y="5768340"/>
          <a:ext cx="1220852" cy="1320981"/>
        </a:xfrm>
        <a:prstGeom prst="rect">
          <a:avLst/>
        </a:prstGeom>
      </xdr:spPr>
    </xdr:pic>
    <xdr:clientData/>
  </xdr:twoCellAnchor>
  <xdr:twoCellAnchor editAs="oneCell">
    <xdr:from>
      <xdr:col>1</xdr:col>
      <xdr:colOff>274384</xdr:colOff>
      <xdr:row>15</xdr:row>
      <xdr:rowOff>240720</xdr:rowOff>
    </xdr:from>
    <xdr:to>
      <xdr:col>1</xdr:col>
      <xdr:colOff>1067680</xdr:colOff>
      <xdr:row>15</xdr:row>
      <xdr:rowOff>1026861</xdr:rowOff>
    </xdr:to>
    <xdr:pic>
      <xdr:nvPicPr>
        <xdr:cNvPr id="58" name="Рисунок 57">
          <a:extLst>
            <a:ext uri="{FF2B5EF4-FFF2-40B4-BE49-F238E27FC236}">
              <a16:creationId xmlns:a16="http://schemas.microsoft.com/office/drawing/2014/main" id="{CA1B9665-0C81-422A-A83F-E8F8D25E28A8}"/>
            </a:ext>
            <a:ext uri="{147F2762-F138-4A5C-976F-8EAC2B608ADB}">
              <a16:predDERef xmlns:a16="http://schemas.microsoft.com/office/drawing/2014/main" pred="{339FB62D-95B3-4BE5-9FFB-F3BB21059BBE}"/>
            </a:ext>
          </a:extLst>
        </xdr:cNvPr>
        <xdr:cNvPicPr>
          <a:picLocks noChangeAspect="1"/>
        </xdr:cNvPicPr>
      </xdr:nvPicPr>
      <xdr:blipFill>
        <a:blip xmlns:r="http://schemas.openxmlformats.org/officeDocument/2006/relationships" r:embed="rId6"/>
        <a:stretch>
          <a:fillRect/>
        </a:stretch>
      </xdr:blipFill>
      <xdr:spPr>
        <a:xfrm>
          <a:off x="991560" y="8768396"/>
          <a:ext cx="793296" cy="786141"/>
        </a:xfrm>
        <a:prstGeom prst="rect">
          <a:avLst/>
        </a:prstGeom>
      </xdr:spPr>
    </xdr:pic>
    <xdr:clientData/>
  </xdr:twoCellAnchor>
  <xdr:twoCellAnchor editAs="oneCell">
    <xdr:from>
      <xdr:col>1</xdr:col>
      <xdr:colOff>975360</xdr:colOff>
      <xdr:row>16</xdr:row>
      <xdr:rowOff>286296</xdr:rowOff>
    </xdr:from>
    <xdr:to>
      <xdr:col>1</xdr:col>
      <xdr:colOff>1506723</xdr:colOff>
      <xdr:row>16</xdr:row>
      <xdr:rowOff>1355001</xdr:rowOff>
    </xdr:to>
    <xdr:pic>
      <xdr:nvPicPr>
        <xdr:cNvPr id="59" name="Рисунок 58">
          <a:extLst>
            <a:ext uri="{FF2B5EF4-FFF2-40B4-BE49-F238E27FC236}">
              <a16:creationId xmlns:a16="http://schemas.microsoft.com/office/drawing/2014/main" id="{E21E0979-F3CE-4D15-A7F1-6EFEAD05C2E6}"/>
            </a:ext>
            <a:ext uri="{147F2762-F138-4A5C-976F-8EAC2B608ADB}">
              <a16:predDERef xmlns:a16="http://schemas.microsoft.com/office/drawing/2014/main" pred="{D093ECD5-71BD-13D1-728D-BFC2880AFE3A}"/>
            </a:ext>
          </a:extLst>
        </xdr:cNvPr>
        <xdr:cNvPicPr>
          <a:picLocks noChangeAspect="1"/>
        </xdr:cNvPicPr>
      </xdr:nvPicPr>
      <xdr:blipFill>
        <a:blip xmlns:r="http://schemas.openxmlformats.org/officeDocument/2006/relationships" r:embed="rId7"/>
        <a:stretch>
          <a:fillRect/>
        </a:stretch>
      </xdr:blipFill>
      <xdr:spPr>
        <a:xfrm>
          <a:off x="1696539" y="8940439"/>
          <a:ext cx="535173" cy="1076325"/>
        </a:xfrm>
        <a:prstGeom prst="rect">
          <a:avLst/>
        </a:prstGeom>
      </xdr:spPr>
    </xdr:pic>
    <xdr:clientData/>
  </xdr:twoCellAnchor>
  <xdr:twoCellAnchor editAs="oneCell">
    <xdr:from>
      <xdr:col>1</xdr:col>
      <xdr:colOff>886097</xdr:colOff>
      <xdr:row>17</xdr:row>
      <xdr:rowOff>387531</xdr:rowOff>
    </xdr:from>
    <xdr:to>
      <xdr:col>1</xdr:col>
      <xdr:colOff>1733822</xdr:colOff>
      <xdr:row>17</xdr:row>
      <xdr:rowOff>2075498</xdr:rowOff>
    </xdr:to>
    <xdr:pic>
      <xdr:nvPicPr>
        <xdr:cNvPr id="60" name="Рисунок 59">
          <a:extLst>
            <a:ext uri="{FF2B5EF4-FFF2-40B4-BE49-F238E27FC236}">
              <a16:creationId xmlns:a16="http://schemas.microsoft.com/office/drawing/2014/main" id="{E1F988CA-AEB8-4717-A9C6-AE41DABD44EC}"/>
            </a:ext>
            <a:ext uri="{147F2762-F138-4A5C-976F-8EAC2B608ADB}">
              <a16:predDERef xmlns:a16="http://schemas.microsoft.com/office/drawing/2014/main" pred="{7240F5AA-839B-88B3-8677-212DFF19EC56}"/>
            </a:ext>
          </a:extLst>
        </xdr:cNvPr>
        <xdr:cNvPicPr>
          <a:picLocks noChangeAspect="1"/>
        </xdr:cNvPicPr>
      </xdr:nvPicPr>
      <xdr:blipFill>
        <a:blip xmlns:r="http://schemas.openxmlformats.org/officeDocument/2006/relationships" r:embed="rId8"/>
        <a:stretch>
          <a:fillRect/>
        </a:stretch>
      </xdr:blipFill>
      <xdr:spPr>
        <a:xfrm>
          <a:off x="1607276" y="10484031"/>
          <a:ext cx="838200" cy="1697492"/>
        </a:xfrm>
        <a:prstGeom prst="rect">
          <a:avLst/>
        </a:prstGeom>
      </xdr:spPr>
    </xdr:pic>
    <xdr:clientData/>
  </xdr:twoCellAnchor>
  <xdr:twoCellAnchor editAs="oneCell">
    <xdr:from>
      <xdr:col>1</xdr:col>
      <xdr:colOff>617764</xdr:colOff>
      <xdr:row>18</xdr:row>
      <xdr:rowOff>420733</xdr:rowOff>
    </xdr:from>
    <xdr:to>
      <xdr:col>1</xdr:col>
      <xdr:colOff>1850299</xdr:colOff>
      <xdr:row>18</xdr:row>
      <xdr:rowOff>1658983</xdr:rowOff>
    </xdr:to>
    <xdr:pic>
      <xdr:nvPicPr>
        <xdr:cNvPr id="61" name="Рисунок 60">
          <a:extLst>
            <a:ext uri="{FF2B5EF4-FFF2-40B4-BE49-F238E27FC236}">
              <a16:creationId xmlns:a16="http://schemas.microsoft.com/office/drawing/2014/main" id="{455BADD6-9BA6-41F4-A357-5CD2B67C4872}"/>
            </a:ext>
            <a:ext uri="{147F2762-F138-4A5C-976F-8EAC2B608ADB}">
              <a16:predDERef xmlns:a16="http://schemas.microsoft.com/office/drawing/2014/main" pred="{31CB3463-5D0D-F19B-8BFB-C5124AE98ABD}"/>
            </a:ext>
          </a:extLst>
        </xdr:cNvPr>
        <xdr:cNvPicPr>
          <a:picLocks noChangeAspect="1"/>
        </xdr:cNvPicPr>
      </xdr:nvPicPr>
      <xdr:blipFill>
        <a:blip xmlns:r="http://schemas.openxmlformats.org/officeDocument/2006/relationships" r:embed="rId9"/>
        <a:stretch>
          <a:fillRect/>
        </a:stretch>
      </xdr:blipFill>
      <xdr:spPr>
        <a:xfrm>
          <a:off x="1338943" y="13592447"/>
          <a:ext cx="1238250" cy="1238250"/>
        </a:xfrm>
        <a:prstGeom prst="rect">
          <a:avLst/>
        </a:prstGeom>
      </xdr:spPr>
    </xdr:pic>
    <xdr:clientData/>
  </xdr:twoCellAnchor>
  <xdr:twoCellAnchor editAs="oneCell">
    <xdr:from>
      <xdr:col>1</xdr:col>
      <xdr:colOff>852353</xdr:colOff>
      <xdr:row>19</xdr:row>
      <xdr:rowOff>223703</xdr:rowOff>
    </xdr:from>
    <xdr:to>
      <xdr:col>1</xdr:col>
      <xdr:colOff>1735726</xdr:colOff>
      <xdr:row>19</xdr:row>
      <xdr:rowOff>859181</xdr:rowOff>
    </xdr:to>
    <xdr:pic>
      <xdr:nvPicPr>
        <xdr:cNvPr id="62" name="Рисунок 61">
          <a:extLst>
            <a:ext uri="{FF2B5EF4-FFF2-40B4-BE49-F238E27FC236}">
              <a16:creationId xmlns:a16="http://schemas.microsoft.com/office/drawing/2014/main" id="{56F6184A-FC23-49E5-A040-745F4CFF1AD0}"/>
            </a:ext>
            <a:ext uri="{147F2762-F138-4A5C-976F-8EAC2B608ADB}">
              <a16:predDERef xmlns:a16="http://schemas.microsoft.com/office/drawing/2014/main" pred="{C2F7A2DA-DE06-DBD4-B73A-F60E667324DE}"/>
            </a:ext>
          </a:extLst>
        </xdr:cNvPr>
        <xdr:cNvPicPr>
          <a:picLocks noChangeAspect="1"/>
        </xdr:cNvPicPr>
      </xdr:nvPicPr>
      <xdr:blipFill>
        <a:blip xmlns:r="http://schemas.openxmlformats.org/officeDocument/2006/relationships" r:embed="rId10"/>
        <a:stretch>
          <a:fillRect/>
        </a:stretch>
      </xdr:blipFill>
      <xdr:spPr>
        <a:xfrm>
          <a:off x="1573532" y="15681417"/>
          <a:ext cx="875753" cy="645003"/>
        </a:xfrm>
        <a:prstGeom prst="rect">
          <a:avLst/>
        </a:prstGeom>
      </xdr:spPr>
    </xdr:pic>
    <xdr:clientData/>
  </xdr:twoCellAnchor>
  <xdr:twoCellAnchor editAs="oneCell">
    <xdr:from>
      <xdr:col>1</xdr:col>
      <xdr:colOff>2247083</xdr:colOff>
      <xdr:row>21</xdr:row>
      <xdr:rowOff>95250</xdr:rowOff>
    </xdr:from>
    <xdr:to>
      <xdr:col>1</xdr:col>
      <xdr:colOff>2572838</xdr:colOff>
      <xdr:row>21</xdr:row>
      <xdr:rowOff>986790</xdr:rowOff>
    </xdr:to>
    <xdr:pic>
      <xdr:nvPicPr>
        <xdr:cNvPr id="63" name="Рисунок 62">
          <a:extLst>
            <a:ext uri="{FF2B5EF4-FFF2-40B4-BE49-F238E27FC236}">
              <a16:creationId xmlns:a16="http://schemas.microsoft.com/office/drawing/2014/main" id="{020F0785-273F-436F-9A3F-39ABB159248C}"/>
            </a:ext>
            <a:ext uri="{147F2762-F138-4A5C-976F-8EAC2B608ADB}">
              <a16:predDERef xmlns:a16="http://schemas.microsoft.com/office/drawing/2014/main" pred="{892A5A91-D076-D157-DFC4-E8ABB39CE774}"/>
            </a:ext>
          </a:extLst>
        </xdr:cNvPr>
        <xdr:cNvPicPr>
          <a:picLocks noChangeAspect="1"/>
        </xdr:cNvPicPr>
      </xdr:nvPicPr>
      <xdr:blipFill>
        <a:blip xmlns:r="http://schemas.openxmlformats.org/officeDocument/2006/relationships" r:embed="rId11"/>
        <a:stretch>
          <a:fillRect/>
        </a:stretch>
      </xdr:blipFill>
      <xdr:spPr>
        <a:xfrm>
          <a:off x="2968262" y="17825357"/>
          <a:ext cx="312420" cy="891540"/>
        </a:xfrm>
        <a:prstGeom prst="rect">
          <a:avLst/>
        </a:prstGeom>
      </xdr:spPr>
    </xdr:pic>
    <xdr:clientData/>
  </xdr:twoCellAnchor>
  <xdr:twoCellAnchor editAs="oneCell">
    <xdr:from>
      <xdr:col>1</xdr:col>
      <xdr:colOff>2095500</xdr:colOff>
      <xdr:row>20</xdr:row>
      <xdr:rowOff>65859</xdr:rowOff>
    </xdr:from>
    <xdr:to>
      <xdr:col>1</xdr:col>
      <xdr:colOff>2438400</xdr:colOff>
      <xdr:row>20</xdr:row>
      <xdr:rowOff>1218384</xdr:rowOff>
    </xdr:to>
    <xdr:pic>
      <xdr:nvPicPr>
        <xdr:cNvPr id="64" name="Рисунок 63">
          <a:extLst>
            <a:ext uri="{FF2B5EF4-FFF2-40B4-BE49-F238E27FC236}">
              <a16:creationId xmlns:a16="http://schemas.microsoft.com/office/drawing/2014/main" id="{F52DCE72-D36F-4DED-8758-CA7C2095C3CF}"/>
            </a:ext>
            <a:ext uri="{147F2762-F138-4A5C-976F-8EAC2B608ADB}">
              <a16:predDERef xmlns:a16="http://schemas.microsoft.com/office/drawing/2014/main" pred="{4D403FEF-0A4B-908C-DC03-C50675695952}"/>
            </a:ext>
          </a:extLst>
        </xdr:cNvPr>
        <xdr:cNvPicPr>
          <a:picLocks noChangeAspect="1"/>
        </xdr:cNvPicPr>
      </xdr:nvPicPr>
      <xdr:blipFill>
        <a:blip xmlns:r="http://schemas.openxmlformats.org/officeDocument/2006/relationships" r:embed="rId12"/>
        <a:stretch>
          <a:fillRect/>
        </a:stretch>
      </xdr:blipFill>
      <xdr:spPr>
        <a:xfrm>
          <a:off x="2816679" y="16516895"/>
          <a:ext cx="342900" cy="1152525"/>
        </a:xfrm>
        <a:prstGeom prst="rect">
          <a:avLst/>
        </a:prstGeom>
      </xdr:spPr>
    </xdr:pic>
    <xdr:clientData/>
  </xdr:twoCellAnchor>
  <xdr:twoCellAnchor editAs="oneCell">
    <xdr:from>
      <xdr:col>1</xdr:col>
      <xdr:colOff>532855</xdr:colOff>
      <xdr:row>22</xdr:row>
      <xdr:rowOff>435431</xdr:rowOff>
    </xdr:from>
    <xdr:to>
      <xdr:col>1</xdr:col>
      <xdr:colOff>2078241</xdr:colOff>
      <xdr:row>22</xdr:row>
      <xdr:rowOff>1965415</xdr:rowOff>
    </xdr:to>
    <xdr:pic>
      <xdr:nvPicPr>
        <xdr:cNvPr id="65" name="Рисунок 64">
          <a:extLst>
            <a:ext uri="{FF2B5EF4-FFF2-40B4-BE49-F238E27FC236}">
              <a16:creationId xmlns:a16="http://schemas.microsoft.com/office/drawing/2014/main" id="{535A7B4D-5A6E-4DD2-B5DC-70AEF16F5A8B}"/>
            </a:ext>
            <a:ext uri="{147F2762-F138-4A5C-976F-8EAC2B608ADB}">
              <a16:predDERef xmlns:a16="http://schemas.microsoft.com/office/drawing/2014/main" pred="{F44EE291-A98D-2062-3654-BE90F8A03365}"/>
            </a:ext>
          </a:extLst>
        </xdr:cNvPr>
        <xdr:cNvPicPr>
          <a:picLocks noChangeAspect="1"/>
        </xdr:cNvPicPr>
      </xdr:nvPicPr>
      <xdr:blipFill>
        <a:blip xmlns:r="http://schemas.openxmlformats.org/officeDocument/2006/relationships" r:embed="rId13"/>
        <a:stretch>
          <a:fillRect/>
        </a:stretch>
      </xdr:blipFill>
      <xdr:spPr>
        <a:xfrm>
          <a:off x="1254034" y="19362967"/>
          <a:ext cx="1545386" cy="1529984"/>
        </a:xfrm>
        <a:prstGeom prst="rect">
          <a:avLst/>
        </a:prstGeom>
      </xdr:spPr>
    </xdr:pic>
    <xdr:clientData/>
  </xdr:twoCellAnchor>
  <xdr:twoCellAnchor editAs="oneCell">
    <xdr:from>
      <xdr:col>1</xdr:col>
      <xdr:colOff>462643</xdr:colOff>
      <xdr:row>23</xdr:row>
      <xdr:rowOff>291737</xdr:rowOff>
    </xdr:from>
    <xdr:to>
      <xdr:col>1</xdr:col>
      <xdr:colOff>2305050</xdr:colOff>
      <xdr:row>23</xdr:row>
      <xdr:rowOff>2114001</xdr:rowOff>
    </xdr:to>
    <xdr:pic>
      <xdr:nvPicPr>
        <xdr:cNvPr id="66" name="Рисунок 65">
          <a:extLst>
            <a:ext uri="{FF2B5EF4-FFF2-40B4-BE49-F238E27FC236}">
              <a16:creationId xmlns:a16="http://schemas.microsoft.com/office/drawing/2014/main" id="{8523E3B0-ED4D-45A2-A49E-01C97437D180}"/>
            </a:ext>
            <a:ext uri="{147F2762-F138-4A5C-976F-8EAC2B608ADB}">
              <a16:predDERef xmlns:a16="http://schemas.microsoft.com/office/drawing/2014/main" pred="{3E5501DB-6BF9-9551-C027-287285ED3002}"/>
            </a:ext>
          </a:extLst>
        </xdr:cNvPr>
        <xdr:cNvPicPr>
          <a:picLocks noChangeAspect="1"/>
        </xdr:cNvPicPr>
      </xdr:nvPicPr>
      <xdr:blipFill>
        <a:blip xmlns:r="http://schemas.openxmlformats.org/officeDocument/2006/relationships" r:embed="rId14"/>
        <a:stretch>
          <a:fillRect/>
        </a:stretch>
      </xdr:blipFill>
      <xdr:spPr>
        <a:xfrm>
          <a:off x="1183822" y="21396416"/>
          <a:ext cx="1827167" cy="1829884"/>
        </a:xfrm>
        <a:prstGeom prst="rect">
          <a:avLst/>
        </a:prstGeom>
      </xdr:spPr>
    </xdr:pic>
    <xdr:clientData/>
  </xdr:twoCellAnchor>
  <xdr:twoCellAnchor editAs="oneCell">
    <xdr:from>
      <xdr:col>1</xdr:col>
      <xdr:colOff>911678</xdr:colOff>
      <xdr:row>24</xdr:row>
      <xdr:rowOff>285206</xdr:rowOff>
    </xdr:from>
    <xdr:to>
      <xdr:col>1</xdr:col>
      <xdr:colOff>2168978</xdr:colOff>
      <xdr:row>24</xdr:row>
      <xdr:rowOff>1583600</xdr:rowOff>
    </xdr:to>
    <xdr:pic>
      <xdr:nvPicPr>
        <xdr:cNvPr id="67" name="Рисунок 66">
          <a:extLst>
            <a:ext uri="{FF2B5EF4-FFF2-40B4-BE49-F238E27FC236}">
              <a16:creationId xmlns:a16="http://schemas.microsoft.com/office/drawing/2014/main" id="{F501C354-58A5-4665-AA80-B165B40F8C3D}"/>
            </a:ext>
            <a:ext uri="{147F2762-F138-4A5C-976F-8EAC2B608ADB}">
              <a16:predDERef xmlns:a16="http://schemas.microsoft.com/office/drawing/2014/main" pred="{286204D8-C180-2A0B-9F01-78FD5D045A9D}"/>
            </a:ext>
          </a:extLst>
        </xdr:cNvPr>
        <xdr:cNvPicPr>
          <a:picLocks noChangeAspect="1"/>
        </xdr:cNvPicPr>
      </xdr:nvPicPr>
      <xdr:blipFill>
        <a:blip xmlns:r="http://schemas.openxmlformats.org/officeDocument/2006/relationships" r:embed="rId15"/>
        <a:stretch>
          <a:fillRect/>
        </a:stretch>
      </xdr:blipFill>
      <xdr:spPr>
        <a:xfrm>
          <a:off x="1632857" y="23607849"/>
          <a:ext cx="1257300" cy="1298394"/>
        </a:xfrm>
        <a:prstGeom prst="rect">
          <a:avLst/>
        </a:prstGeom>
      </xdr:spPr>
    </xdr:pic>
    <xdr:clientData/>
  </xdr:twoCellAnchor>
  <xdr:twoCellAnchor editAs="oneCell">
    <xdr:from>
      <xdr:col>1</xdr:col>
      <xdr:colOff>721178</xdr:colOff>
      <xdr:row>25</xdr:row>
      <xdr:rowOff>299358</xdr:rowOff>
    </xdr:from>
    <xdr:to>
      <xdr:col>1</xdr:col>
      <xdr:colOff>2268310</xdr:colOff>
      <xdr:row>25</xdr:row>
      <xdr:rowOff>1848142</xdr:rowOff>
    </xdr:to>
    <xdr:pic>
      <xdr:nvPicPr>
        <xdr:cNvPr id="68" name="Рисунок 67">
          <a:extLst>
            <a:ext uri="{FF2B5EF4-FFF2-40B4-BE49-F238E27FC236}">
              <a16:creationId xmlns:a16="http://schemas.microsoft.com/office/drawing/2014/main" id="{0640AA8C-79D2-4055-8381-7FE191D038C5}"/>
            </a:ext>
            <a:ext uri="{147F2762-F138-4A5C-976F-8EAC2B608ADB}">
              <a16:predDERef xmlns:a16="http://schemas.microsoft.com/office/drawing/2014/main" pred="{15A7C1F7-D7C9-D43C-2C9E-6784F8EBB66D}"/>
            </a:ext>
          </a:extLst>
        </xdr:cNvPr>
        <xdr:cNvPicPr>
          <a:picLocks noChangeAspect="1"/>
        </xdr:cNvPicPr>
      </xdr:nvPicPr>
      <xdr:blipFill>
        <a:blip xmlns:r="http://schemas.openxmlformats.org/officeDocument/2006/relationships" r:embed="rId16"/>
        <a:stretch>
          <a:fillRect/>
        </a:stretch>
      </xdr:blipFill>
      <xdr:spPr>
        <a:xfrm>
          <a:off x="1442357" y="25322894"/>
          <a:ext cx="1539512" cy="1541164"/>
        </a:xfrm>
        <a:prstGeom prst="rect">
          <a:avLst/>
        </a:prstGeom>
      </xdr:spPr>
    </xdr:pic>
    <xdr:clientData/>
  </xdr:twoCellAnchor>
  <xdr:twoCellAnchor editAs="oneCell">
    <xdr:from>
      <xdr:col>1</xdr:col>
      <xdr:colOff>787309</xdr:colOff>
      <xdr:row>26</xdr:row>
      <xdr:rowOff>246017</xdr:rowOff>
    </xdr:from>
    <xdr:to>
      <xdr:col>1</xdr:col>
      <xdr:colOff>2111284</xdr:colOff>
      <xdr:row>26</xdr:row>
      <xdr:rowOff>1463856</xdr:rowOff>
    </xdr:to>
    <xdr:pic>
      <xdr:nvPicPr>
        <xdr:cNvPr id="69" name="Рисунок 68">
          <a:extLst>
            <a:ext uri="{FF2B5EF4-FFF2-40B4-BE49-F238E27FC236}">
              <a16:creationId xmlns:a16="http://schemas.microsoft.com/office/drawing/2014/main" id="{00CB29C3-831A-43B4-861B-E54E7B615793}"/>
            </a:ext>
            <a:ext uri="{147F2762-F138-4A5C-976F-8EAC2B608ADB}">
              <a16:predDERef xmlns:a16="http://schemas.microsoft.com/office/drawing/2014/main" pred="{14AB4EBC-17EC-CB70-C1C5-D7938C2DFF19}"/>
            </a:ext>
          </a:extLst>
        </xdr:cNvPr>
        <xdr:cNvPicPr>
          <a:picLocks noChangeAspect="1"/>
        </xdr:cNvPicPr>
      </xdr:nvPicPr>
      <xdr:blipFill>
        <a:blip xmlns:r="http://schemas.openxmlformats.org/officeDocument/2006/relationships" r:embed="rId17"/>
        <a:stretch>
          <a:fillRect/>
        </a:stretch>
      </xdr:blipFill>
      <xdr:spPr>
        <a:xfrm>
          <a:off x="1508488" y="27283410"/>
          <a:ext cx="1327785" cy="1221649"/>
        </a:xfrm>
        <a:prstGeom prst="rect">
          <a:avLst/>
        </a:prstGeom>
      </xdr:spPr>
    </xdr:pic>
    <xdr:clientData/>
  </xdr:twoCellAnchor>
  <xdr:twoCellAnchor editAs="oneCell">
    <xdr:from>
      <xdr:col>1</xdr:col>
      <xdr:colOff>744583</xdr:colOff>
      <xdr:row>29</xdr:row>
      <xdr:rowOff>332558</xdr:rowOff>
    </xdr:from>
    <xdr:to>
      <xdr:col>1</xdr:col>
      <xdr:colOff>1945821</xdr:colOff>
      <xdr:row>29</xdr:row>
      <xdr:rowOff>1066285</xdr:rowOff>
    </xdr:to>
    <xdr:pic>
      <xdr:nvPicPr>
        <xdr:cNvPr id="70" name="Рисунок 69">
          <a:extLst>
            <a:ext uri="{FF2B5EF4-FFF2-40B4-BE49-F238E27FC236}">
              <a16:creationId xmlns:a16="http://schemas.microsoft.com/office/drawing/2014/main" id="{8EABCC9F-4B08-4E88-A4E5-F044A439E723}"/>
            </a:ext>
            <a:ext uri="{147F2762-F138-4A5C-976F-8EAC2B608ADB}">
              <a16:predDERef xmlns:a16="http://schemas.microsoft.com/office/drawing/2014/main" pred="{002E46F2-0415-B585-4048-88DAFBF26350}"/>
            </a:ext>
          </a:extLst>
        </xdr:cNvPr>
        <xdr:cNvPicPr>
          <a:picLocks noChangeAspect="1"/>
        </xdr:cNvPicPr>
      </xdr:nvPicPr>
      <xdr:blipFill rotWithShape="1">
        <a:blip xmlns:r="http://schemas.openxmlformats.org/officeDocument/2006/relationships" r:embed="rId18"/>
        <a:srcRect t="19803" r="-3408" b="16975"/>
        <a:stretch/>
      </xdr:blipFill>
      <xdr:spPr>
        <a:xfrm>
          <a:off x="1465762" y="31574558"/>
          <a:ext cx="1201238" cy="733727"/>
        </a:xfrm>
        <a:prstGeom prst="rect">
          <a:avLst/>
        </a:prstGeom>
      </xdr:spPr>
    </xdr:pic>
    <xdr:clientData/>
  </xdr:twoCellAnchor>
  <xdr:twoCellAnchor editAs="oneCell">
    <xdr:from>
      <xdr:col>1</xdr:col>
      <xdr:colOff>645522</xdr:colOff>
      <xdr:row>30</xdr:row>
      <xdr:rowOff>217714</xdr:rowOff>
    </xdr:from>
    <xdr:to>
      <xdr:col>1</xdr:col>
      <xdr:colOff>2004059</xdr:colOff>
      <xdr:row>30</xdr:row>
      <xdr:rowOff>932590</xdr:rowOff>
    </xdr:to>
    <xdr:pic>
      <xdr:nvPicPr>
        <xdr:cNvPr id="71" name="Рисунок 70">
          <a:extLst>
            <a:ext uri="{FF2B5EF4-FFF2-40B4-BE49-F238E27FC236}">
              <a16:creationId xmlns:a16="http://schemas.microsoft.com/office/drawing/2014/main" id="{A0618D71-AE29-4A48-ADB0-ED9EF2C997CC}"/>
            </a:ext>
            <a:ext uri="{147F2762-F138-4A5C-976F-8EAC2B608ADB}">
              <a16:predDERef xmlns:a16="http://schemas.microsoft.com/office/drawing/2014/main" pred="{E2D0F39F-FA61-E24D-442B-310A5774DA87}"/>
            </a:ext>
          </a:extLst>
        </xdr:cNvPr>
        <xdr:cNvPicPr>
          <a:picLocks noChangeAspect="1"/>
        </xdr:cNvPicPr>
      </xdr:nvPicPr>
      <xdr:blipFill rotWithShape="1">
        <a:blip xmlns:r="http://schemas.openxmlformats.org/officeDocument/2006/relationships" r:embed="rId19"/>
        <a:srcRect t="15256" r="-20942" b="18324"/>
        <a:stretch/>
      </xdr:blipFill>
      <xdr:spPr>
        <a:xfrm>
          <a:off x="1366701" y="32561893"/>
          <a:ext cx="1354727" cy="728211"/>
        </a:xfrm>
        <a:prstGeom prst="rect">
          <a:avLst/>
        </a:prstGeom>
      </xdr:spPr>
    </xdr:pic>
    <xdr:clientData/>
  </xdr:twoCellAnchor>
  <xdr:twoCellAnchor editAs="oneCell">
    <xdr:from>
      <xdr:col>1</xdr:col>
      <xdr:colOff>1061357</xdr:colOff>
      <xdr:row>31</xdr:row>
      <xdr:rowOff>293642</xdr:rowOff>
    </xdr:from>
    <xdr:to>
      <xdr:col>1</xdr:col>
      <xdr:colOff>1698987</xdr:colOff>
      <xdr:row>31</xdr:row>
      <xdr:rowOff>933549</xdr:rowOff>
    </xdr:to>
    <xdr:pic>
      <xdr:nvPicPr>
        <xdr:cNvPr id="72" name="Рисунок 71">
          <a:extLst>
            <a:ext uri="{FF2B5EF4-FFF2-40B4-BE49-F238E27FC236}">
              <a16:creationId xmlns:a16="http://schemas.microsoft.com/office/drawing/2014/main" id="{4648D397-949A-410D-8BFB-BA16443CA6B1}"/>
            </a:ext>
            <a:ext uri="{147F2762-F138-4A5C-976F-8EAC2B608ADB}">
              <a16:predDERef xmlns:a16="http://schemas.microsoft.com/office/drawing/2014/main" pred="{C7BBB31A-6CB8-9257-F62A-7B0F0C25D1A0}"/>
            </a:ext>
          </a:extLst>
        </xdr:cNvPr>
        <xdr:cNvPicPr>
          <a:picLocks noChangeAspect="1"/>
        </xdr:cNvPicPr>
      </xdr:nvPicPr>
      <xdr:blipFill>
        <a:blip xmlns:r="http://schemas.openxmlformats.org/officeDocument/2006/relationships" r:embed="rId20"/>
        <a:stretch>
          <a:fillRect/>
        </a:stretch>
      </xdr:blipFill>
      <xdr:spPr>
        <a:xfrm>
          <a:off x="1782536" y="33644749"/>
          <a:ext cx="641440" cy="643717"/>
        </a:xfrm>
        <a:prstGeom prst="rect">
          <a:avLst/>
        </a:prstGeom>
      </xdr:spPr>
    </xdr:pic>
    <xdr:clientData/>
  </xdr:twoCellAnchor>
  <xdr:twoCellAnchor editAs="oneCell">
    <xdr:from>
      <xdr:col>1</xdr:col>
      <xdr:colOff>794929</xdr:colOff>
      <xdr:row>34</xdr:row>
      <xdr:rowOff>277858</xdr:rowOff>
    </xdr:from>
    <xdr:to>
      <xdr:col>1</xdr:col>
      <xdr:colOff>1942011</xdr:colOff>
      <xdr:row>34</xdr:row>
      <xdr:rowOff>1429113</xdr:rowOff>
    </xdr:to>
    <xdr:pic>
      <xdr:nvPicPr>
        <xdr:cNvPr id="73" name="Рисунок 72">
          <a:extLst>
            <a:ext uri="{FF2B5EF4-FFF2-40B4-BE49-F238E27FC236}">
              <a16:creationId xmlns:a16="http://schemas.microsoft.com/office/drawing/2014/main" id="{20B1EB62-D7E6-4E24-8FE0-ED23546A88A3}"/>
            </a:ext>
            <a:ext uri="{147F2762-F138-4A5C-976F-8EAC2B608ADB}">
              <a16:predDERef xmlns:a16="http://schemas.microsoft.com/office/drawing/2014/main" pred="{2087B01C-2D86-C312-C954-B16957E55B4E}"/>
            </a:ext>
          </a:extLst>
        </xdr:cNvPr>
        <xdr:cNvPicPr>
          <a:picLocks noChangeAspect="1"/>
        </xdr:cNvPicPr>
      </xdr:nvPicPr>
      <xdr:blipFill>
        <a:blip xmlns:r="http://schemas.openxmlformats.org/officeDocument/2006/relationships" r:embed="rId21"/>
        <a:stretch>
          <a:fillRect/>
        </a:stretch>
      </xdr:blipFill>
      <xdr:spPr>
        <a:xfrm>
          <a:off x="1516108" y="37643072"/>
          <a:ext cx="1147082" cy="1143635"/>
        </a:xfrm>
        <a:prstGeom prst="rect">
          <a:avLst/>
        </a:prstGeom>
      </xdr:spPr>
    </xdr:pic>
    <xdr:clientData/>
  </xdr:twoCellAnchor>
  <xdr:twoCellAnchor editAs="oneCell">
    <xdr:from>
      <xdr:col>1</xdr:col>
      <xdr:colOff>1073669</xdr:colOff>
      <xdr:row>35</xdr:row>
      <xdr:rowOff>499159</xdr:rowOff>
    </xdr:from>
    <xdr:to>
      <xdr:col>1</xdr:col>
      <xdr:colOff>1735007</xdr:colOff>
      <xdr:row>35</xdr:row>
      <xdr:rowOff>1126148</xdr:rowOff>
    </xdr:to>
    <xdr:pic>
      <xdr:nvPicPr>
        <xdr:cNvPr id="74" name="Рисунок 73">
          <a:extLst>
            <a:ext uri="{FF2B5EF4-FFF2-40B4-BE49-F238E27FC236}">
              <a16:creationId xmlns:a16="http://schemas.microsoft.com/office/drawing/2014/main" id="{4E34A52C-4BA1-4E31-B648-0D8ECDEF0C0E}"/>
            </a:ext>
            <a:ext uri="{147F2762-F138-4A5C-976F-8EAC2B608ADB}">
              <a16:predDERef xmlns:a16="http://schemas.microsoft.com/office/drawing/2014/main" pred="{F1788086-7C8E-2BF9-70A4-17938EF4DCB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790845" y="39910247"/>
          <a:ext cx="661338" cy="626989"/>
        </a:xfrm>
        <a:prstGeom prst="rect">
          <a:avLst/>
        </a:prstGeom>
      </xdr:spPr>
    </xdr:pic>
    <xdr:clientData/>
  </xdr:twoCellAnchor>
  <xdr:twoCellAnchor editAs="oneCell">
    <xdr:from>
      <xdr:col>1</xdr:col>
      <xdr:colOff>820237</xdr:colOff>
      <xdr:row>36</xdr:row>
      <xdr:rowOff>285751</xdr:rowOff>
    </xdr:from>
    <xdr:to>
      <xdr:col>1</xdr:col>
      <xdr:colOff>2079442</xdr:colOff>
      <xdr:row>37</xdr:row>
      <xdr:rowOff>2449</xdr:rowOff>
    </xdr:to>
    <xdr:pic>
      <xdr:nvPicPr>
        <xdr:cNvPr id="75" name="Рисунок 74">
          <a:extLst>
            <a:ext uri="{FF2B5EF4-FFF2-40B4-BE49-F238E27FC236}">
              <a16:creationId xmlns:a16="http://schemas.microsoft.com/office/drawing/2014/main" id="{B946C863-301B-47C8-BED8-07E39358C8B5}"/>
            </a:ext>
            <a:ext uri="{147F2762-F138-4A5C-976F-8EAC2B608ADB}">
              <a16:predDERef xmlns:a16="http://schemas.microsoft.com/office/drawing/2014/main" pred="{D6CBFA6B-6A24-4966-B418-97F76B4174BC}"/>
            </a:ext>
          </a:extLst>
        </xdr:cNvPr>
        <xdr:cNvPicPr>
          <a:picLocks noChangeAspect="1"/>
        </xdr:cNvPicPr>
      </xdr:nvPicPr>
      <xdr:blipFill>
        <a:blip xmlns:r="http://schemas.openxmlformats.org/officeDocument/2006/relationships" r:embed="rId23"/>
        <a:stretch>
          <a:fillRect/>
        </a:stretch>
      </xdr:blipFill>
      <xdr:spPr>
        <a:xfrm>
          <a:off x="1541416" y="40413215"/>
          <a:ext cx="1270635" cy="1295128"/>
        </a:xfrm>
        <a:prstGeom prst="rect">
          <a:avLst/>
        </a:prstGeom>
      </xdr:spPr>
    </xdr:pic>
    <xdr:clientData/>
  </xdr:twoCellAnchor>
  <xdr:twoCellAnchor editAs="oneCell">
    <xdr:from>
      <xdr:col>1</xdr:col>
      <xdr:colOff>581297</xdr:colOff>
      <xdr:row>37</xdr:row>
      <xdr:rowOff>328477</xdr:rowOff>
    </xdr:from>
    <xdr:to>
      <xdr:col>1</xdr:col>
      <xdr:colOff>2270488</xdr:colOff>
      <xdr:row>37</xdr:row>
      <xdr:rowOff>1698988</xdr:rowOff>
    </xdr:to>
    <xdr:pic>
      <xdr:nvPicPr>
        <xdr:cNvPr id="76" name="Рисунок 75">
          <a:extLst>
            <a:ext uri="{FF2B5EF4-FFF2-40B4-BE49-F238E27FC236}">
              <a16:creationId xmlns:a16="http://schemas.microsoft.com/office/drawing/2014/main" id="{AA892326-92BC-46C0-89F4-09F9E24E5F15}"/>
            </a:ext>
            <a:ext uri="{147F2762-F138-4A5C-976F-8EAC2B608ADB}">
              <a16:predDERef xmlns:a16="http://schemas.microsoft.com/office/drawing/2014/main" pred="{0869E8EF-6255-E26D-DA81-E3E7022BEF54}"/>
            </a:ext>
          </a:extLst>
        </xdr:cNvPr>
        <xdr:cNvPicPr>
          <a:picLocks noChangeAspect="1"/>
        </xdr:cNvPicPr>
      </xdr:nvPicPr>
      <xdr:blipFill rotWithShape="1">
        <a:blip xmlns:r="http://schemas.openxmlformats.org/officeDocument/2006/relationships" r:embed="rId24"/>
        <a:srcRect l="10651" t="18799" r="17943" b="2533"/>
        <a:stretch/>
      </xdr:blipFill>
      <xdr:spPr>
        <a:xfrm>
          <a:off x="1302476" y="42034370"/>
          <a:ext cx="1694906" cy="1370511"/>
        </a:xfrm>
        <a:prstGeom prst="rect">
          <a:avLst/>
        </a:prstGeom>
      </xdr:spPr>
    </xdr:pic>
    <xdr:clientData/>
  </xdr:twoCellAnchor>
  <xdr:twoCellAnchor editAs="oneCell">
    <xdr:from>
      <xdr:col>1</xdr:col>
      <xdr:colOff>639536</xdr:colOff>
      <xdr:row>38</xdr:row>
      <xdr:rowOff>269965</xdr:rowOff>
    </xdr:from>
    <xdr:to>
      <xdr:col>1</xdr:col>
      <xdr:colOff>2346416</xdr:colOff>
      <xdr:row>38</xdr:row>
      <xdr:rowOff>1426300</xdr:rowOff>
    </xdr:to>
    <xdr:pic>
      <xdr:nvPicPr>
        <xdr:cNvPr id="77" name="Рисунок 76">
          <a:extLst>
            <a:ext uri="{FF2B5EF4-FFF2-40B4-BE49-F238E27FC236}">
              <a16:creationId xmlns:a16="http://schemas.microsoft.com/office/drawing/2014/main" id="{43A667BA-041F-443D-89A2-742F2292A3E3}"/>
            </a:ext>
            <a:ext uri="{147F2762-F138-4A5C-976F-8EAC2B608ADB}">
              <a16:predDERef xmlns:a16="http://schemas.microsoft.com/office/drawing/2014/main" pred="{65D66D2F-6DEE-C39A-6DAA-BA2C2C5396AD}"/>
            </a:ext>
          </a:extLst>
        </xdr:cNvPr>
        <xdr:cNvPicPr>
          <a:picLocks noChangeAspect="1"/>
        </xdr:cNvPicPr>
      </xdr:nvPicPr>
      <xdr:blipFill>
        <a:blip xmlns:r="http://schemas.openxmlformats.org/officeDocument/2006/relationships" r:embed="rId25"/>
        <a:stretch>
          <a:fillRect/>
        </a:stretch>
      </xdr:blipFill>
      <xdr:spPr>
        <a:xfrm>
          <a:off x="1360715" y="43717572"/>
          <a:ext cx="1714500" cy="1148715"/>
        </a:xfrm>
        <a:prstGeom prst="rect">
          <a:avLst/>
        </a:prstGeom>
      </xdr:spPr>
    </xdr:pic>
    <xdr:clientData/>
  </xdr:twoCellAnchor>
  <xdr:twoCellAnchor editAs="oneCell">
    <xdr:from>
      <xdr:col>1</xdr:col>
      <xdr:colOff>939709</xdr:colOff>
      <xdr:row>46</xdr:row>
      <xdr:rowOff>312691</xdr:rowOff>
    </xdr:from>
    <xdr:to>
      <xdr:col>1</xdr:col>
      <xdr:colOff>1889487</xdr:colOff>
      <xdr:row>46</xdr:row>
      <xdr:rowOff>1257368</xdr:rowOff>
    </xdr:to>
    <xdr:pic>
      <xdr:nvPicPr>
        <xdr:cNvPr id="78" name="Рисунок 77">
          <a:extLst>
            <a:ext uri="{FF2B5EF4-FFF2-40B4-BE49-F238E27FC236}">
              <a16:creationId xmlns:a16="http://schemas.microsoft.com/office/drawing/2014/main" id="{66866DAA-2170-46C9-B9AA-421814776DED}"/>
            </a:ext>
            <a:ext uri="{147F2762-F138-4A5C-976F-8EAC2B608ADB}">
              <a16:predDERef xmlns:a16="http://schemas.microsoft.com/office/drawing/2014/main" pred="{B67BD9E0-71D8-8A46-E4E0-652F633BA492}"/>
            </a:ext>
          </a:extLst>
        </xdr:cNvPr>
        <xdr:cNvPicPr>
          <a:picLocks noChangeAspect="1"/>
        </xdr:cNvPicPr>
      </xdr:nvPicPr>
      <xdr:blipFill>
        <a:blip xmlns:r="http://schemas.openxmlformats.org/officeDocument/2006/relationships" r:embed="rId26"/>
        <a:stretch>
          <a:fillRect/>
        </a:stretch>
      </xdr:blipFill>
      <xdr:spPr>
        <a:xfrm>
          <a:off x="1660888" y="53856798"/>
          <a:ext cx="945968" cy="944677"/>
        </a:xfrm>
        <a:prstGeom prst="rect">
          <a:avLst/>
        </a:prstGeom>
      </xdr:spPr>
    </xdr:pic>
    <xdr:clientData/>
  </xdr:twoCellAnchor>
  <xdr:twoCellAnchor editAs="oneCell">
    <xdr:from>
      <xdr:col>1</xdr:col>
      <xdr:colOff>1767023</xdr:colOff>
      <xdr:row>43</xdr:row>
      <xdr:rowOff>122464</xdr:rowOff>
    </xdr:from>
    <xdr:to>
      <xdr:col>1</xdr:col>
      <xdr:colOff>2645228</xdr:colOff>
      <xdr:row>43</xdr:row>
      <xdr:rowOff>1120684</xdr:rowOff>
    </xdr:to>
    <xdr:pic>
      <xdr:nvPicPr>
        <xdr:cNvPr id="79" name="Рисунок 78">
          <a:extLst>
            <a:ext uri="{FF2B5EF4-FFF2-40B4-BE49-F238E27FC236}">
              <a16:creationId xmlns:a16="http://schemas.microsoft.com/office/drawing/2014/main" id="{D520528B-C590-44FC-AC4F-1915DB4478E8}"/>
            </a:ext>
            <a:ext uri="{147F2762-F138-4A5C-976F-8EAC2B608ADB}">
              <a16:predDERef xmlns:a16="http://schemas.microsoft.com/office/drawing/2014/main" pred="{04AE6F57-E3B6-18A2-3666-2FFECFADDDC3}"/>
            </a:ext>
          </a:extLst>
        </xdr:cNvPr>
        <xdr:cNvPicPr>
          <a:picLocks noChangeAspect="1"/>
        </xdr:cNvPicPr>
      </xdr:nvPicPr>
      <xdr:blipFill rotWithShape="1">
        <a:blip xmlns:r="http://schemas.openxmlformats.org/officeDocument/2006/relationships" r:embed="rId27"/>
        <a:srcRect l="9325" t="-1562"/>
        <a:stretch/>
      </xdr:blipFill>
      <xdr:spPr>
        <a:xfrm>
          <a:off x="2488202" y="49829357"/>
          <a:ext cx="870585" cy="990600"/>
        </a:xfrm>
        <a:prstGeom prst="rect">
          <a:avLst/>
        </a:prstGeom>
      </xdr:spPr>
    </xdr:pic>
    <xdr:clientData/>
  </xdr:twoCellAnchor>
  <xdr:twoCellAnchor editAs="oneCell">
    <xdr:from>
      <xdr:col>1</xdr:col>
      <xdr:colOff>923382</xdr:colOff>
      <xdr:row>47</xdr:row>
      <xdr:rowOff>200299</xdr:rowOff>
    </xdr:from>
    <xdr:to>
      <xdr:col>1</xdr:col>
      <xdr:colOff>1768170</xdr:colOff>
      <xdr:row>47</xdr:row>
      <xdr:rowOff>1045573</xdr:rowOff>
    </xdr:to>
    <xdr:pic>
      <xdr:nvPicPr>
        <xdr:cNvPr id="80" name="Рисунок 12">
          <a:extLst>
            <a:ext uri="{FF2B5EF4-FFF2-40B4-BE49-F238E27FC236}">
              <a16:creationId xmlns:a16="http://schemas.microsoft.com/office/drawing/2014/main" id="{3478BDAC-19AC-4BAB-B666-34A00A62ED86}"/>
            </a:ext>
            <a:ext uri="{147F2762-F138-4A5C-976F-8EAC2B608ADB}">
              <a16:predDERef xmlns:a16="http://schemas.microsoft.com/office/drawing/2014/main" pred="{7F4D5F58-1707-3246-312C-0D5D40BD6529}"/>
            </a:ext>
          </a:extLst>
        </xdr:cNvPr>
        <xdr:cNvPicPr>
          <a:picLocks noChangeAspect="1"/>
        </xdr:cNvPicPr>
      </xdr:nvPicPr>
      <xdr:blipFill>
        <a:blip xmlns:r="http://schemas.openxmlformats.org/officeDocument/2006/relationships" r:embed="rId28"/>
        <a:stretch>
          <a:fillRect/>
        </a:stretch>
      </xdr:blipFill>
      <xdr:spPr>
        <a:xfrm>
          <a:off x="1644561" y="55363656"/>
          <a:ext cx="840978" cy="837654"/>
        </a:xfrm>
        <a:prstGeom prst="rect">
          <a:avLst/>
        </a:prstGeom>
      </xdr:spPr>
    </xdr:pic>
    <xdr:clientData/>
  </xdr:twoCellAnchor>
  <xdr:twoCellAnchor editAs="oneCell">
    <xdr:from>
      <xdr:col>1</xdr:col>
      <xdr:colOff>771798</xdr:colOff>
      <xdr:row>32</xdr:row>
      <xdr:rowOff>327115</xdr:rowOff>
    </xdr:from>
    <xdr:to>
      <xdr:col>1</xdr:col>
      <xdr:colOff>2035084</xdr:colOff>
      <xdr:row>32</xdr:row>
      <xdr:rowOff>1539503</xdr:rowOff>
    </xdr:to>
    <xdr:pic>
      <xdr:nvPicPr>
        <xdr:cNvPr id="81" name="Рисунок 80">
          <a:extLst>
            <a:ext uri="{FF2B5EF4-FFF2-40B4-BE49-F238E27FC236}">
              <a16:creationId xmlns:a16="http://schemas.microsoft.com/office/drawing/2014/main" id="{3A9BEEA7-BCA1-49CE-9611-0CB490A23C52}"/>
            </a:ext>
            <a:ext uri="{147F2762-F138-4A5C-976F-8EAC2B608ADB}">
              <a16:predDERef xmlns:a16="http://schemas.microsoft.com/office/drawing/2014/main" pred="{E327669D-E5D8-4DA3-814C-8BA808AB776A}"/>
            </a:ext>
          </a:extLst>
        </xdr:cNvPr>
        <xdr:cNvPicPr>
          <a:picLocks noChangeAspect="1"/>
        </xdr:cNvPicPr>
      </xdr:nvPicPr>
      <xdr:blipFill>
        <a:blip xmlns:r="http://schemas.openxmlformats.org/officeDocument/2006/relationships" r:embed="rId29"/>
        <a:stretch>
          <a:fillRect/>
        </a:stretch>
      </xdr:blipFill>
      <xdr:spPr>
        <a:xfrm>
          <a:off x="1492977" y="34685151"/>
          <a:ext cx="1259476" cy="1216198"/>
        </a:xfrm>
        <a:prstGeom prst="rect">
          <a:avLst/>
        </a:prstGeom>
      </xdr:spPr>
    </xdr:pic>
    <xdr:clientData/>
  </xdr:twoCellAnchor>
  <xdr:twoCellAnchor editAs="oneCell">
    <xdr:from>
      <xdr:col>1</xdr:col>
      <xdr:colOff>522107</xdr:colOff>
      <xdr:row>33</xdr:row>
      <xdr:rowOff>283436</xdr:rowOff>
    </xdr:from>
    <xdr:to>
      <xdr:col>1</xdr:col>
      <xdr:colOff>2398858</xdr:colOff>
      <xdr:row>33</xdr:row>
      <xdr:rowOff>1088843</xdr:rowOff>
    </xdr:to>
    <xdr:pic>
      <xdr:nvPicPr>
        <xdr:cNvPr id="82" name="Рисунок 81">
          <a:extLst>
            <a:ext uri="{FF2B5EF4-FFF2-40B4-BE49-F238E27FC236}">
              <a16:creationId xmlns:a16="http://schemas.microsoft.com/office/drawing/2014/main" id="{47558219-60C3-4897-9F61-1C781A4E715B}"/>
            </a:ext>
            <a:ext uri="{147F2762-F138-4A5C-976F-8EAC2B608ADB}">
              <a16:predDERef xmlns:a16="http://schemas.microsoft.com/office/drawing/2014/main" pred="{E26BFDBC-6063-93D9-D46D-3925A81093AF}"/>
            </a:ext>
          </a:extLst>
        </xdr:cNvPr>
        <xdr:cNvPicPr>
          <a:picLocks noChangeAspect="1"/>
        </xdr:cNvPicPr>
      </xdr:nvPicPr>
      <xdr:blipFill>
        <a:blip xmlns:r="http://schemas.openxmlformats.org/officeDocument/2006/relationships" r:embed="rId30"/>
        <a:stretch>
          <a:fillRect/>
        </a:stretch>
      </xdr:blipFill>
      <xdr:spPr>
        <a:xfrm rot="16200000">
          <a:off x="1773243" y="35839622"/>
          <a:ext cx="816837" cy="1876751"/>
        </a:xfrm>
        <a:prstGeom prst="rect">
          <a:avLst/>
        </a:prstGeom>
      </xdr:spPr>
    </xdr:pic>
    <xdr:clientData/>
  </xdr:twoCellAnchor>
  <xdr:twoCellAnchor editAs="oneCell">
    <xdr:from>
      <xdr:col>1</xdr:col>
      <xdr:colOff>798101</xdr:colOff>
      <xdr:row>39</xdr:row>
      <xdr:rowOff>262344</xdr:rowOff>
    </xdr:from>
    <xdr:to>
      <xdr:col>1</xdr:col>
      <xdr:colOff>1944557</xdr:colOff>
      <xdr:row>39</xdr:row>
      <xdr:rowOff>1141095</xdr:rowOff>
    </xdr:to>
    <xdr:pic>
      <xdr:nvPicPr>
        <xdr:cNvPr id="83" name="Рисунок 82">
          <a:extLst>
            <a:ext uri="{FF2B5EF4-FFF2-40B4-BE49-F238E27FC236}">
              <a16:creationId xmlns:a16="http://schemas.microsoft.com/office/drawing/2014/main" id="{7C64C86A-DF35-4A0C-984C-38B0EA4D0719}"/>
            </a:ext>
            <a:ext uri="{147F2762-F138-4A5C-976F-8EAC2B608ADB}">
              <a16:predDERef xmlns:a16="http://schemas.microsoft.com/office/drawing/2014/main" pred="{74ED34F8-66D9-4D10-99BD-D463ED7E318A}"/>
            </a:ext>
          </a:extLst>
        </xdr:cNvPr>
        <xdr:cNvPicPr>
          <a:picLocks noChangeAspect="1"/>
        </xdr:cNvPicPr>
      </xdr:nvPicPr>
      <xdr:blipFill rotWithShape="1">
        <a:blip xmlns:r="http://schemas.openxmlformats.org/officeDocument/2006/relationships" r:embed="rId31"/>
        <a:srcRect l="12779" r="10780"/>
        <a:stretch/>
      </xdr:blipFill>
      <xdr:spPr>
        <a:xfrm rot="16200000">
          <a:off x="1653132" y="45072885"/>
          <a:ext cx="878751" cy="1146456"/>
        </a:xfrm>
        <a:prstGeom prst="rect">
          <a:avLst/>
        </a:prstGeom>
      </xdr:spPr>
    </xdr:pic>
    <xdr:clientData/>
  </xdr:twoCellAnchor>
  <xdr:twoCellAnchor editAs="oneCell">
    <xdr:from>
      <xdr:col>1</xdr:col>
      <xdr:colOff>898071</xdr:colOff>
      <xdr:row>40</xdr:row>
      <xdr:rowOff>250916</xdr:rowOff>
    </xdr:from>
    <xdr:to>
      <xdr:col>1</xdr:col>
      <xdr:colOff>1771105</xdr:colOff>
      <xdr:row>40</xdr:row>
      <xdr:rowOff>1255163</xdr:rowOff>
    </xdr:to>
    <xdr:pic>
      <xdr:nvPicPr>
        <xdr:cNvPr id="84" name="Рисунок 83">
          <a:extLst>
            <a:ext uri="{FF2B5EF4-FFF2-40B4-BE49-F238E27FC236}">
              <a16:creationId xmlns:a16="http://schemas.microsoft.com/office/drawing/2014/main" id="{78952AE2-8DA7-4B85-9905-5049D5E17858}"/>
            </a:ext>
            <a:ext uri="{147F2762-F138-4A5C-976F-8EAC2B608ADB}">
              <a16:predDERef xmlns:a16="http://schemas.microsoft.com/office/drawing/2014/main" pred="{87D76B8E-14B4-4364-8443-7CCA8768107D}"/>
            </a:ext>
          </a:extLst>
        </xdr:cNvPr>
        <xdr:cNvPicPr>
          <a:picLocks noChangeAspect="1"/>
        </xdr:cNvPicPr>
      </xdr:nvPicPr>
      <xdr:blipFill>
        <a:blip xmlns:r="http://schemas.openxmlformats.org/officeDocument/2006/relationships" r:embed="rId32"/>
        <a:stretch>
          <a:fillRect/>
        </a:stretch>
      </xdr:blipFill>
      <xdr:spPr>
        <a:xfrm>
          <a:off x="1619250" y="46351916"/>
          <a:ext cx="886369" cy="1004247"/>
        </a:xfrm>
        <a:prstGeom prst="rect">
          <a:avLst/>
        </a:prstGeom>
      </xdr:spPr>
    </xdr:pic>
    <xdr:clientData/>
  </xdr:twoCellAnchor>
  <xdr:twoCellAnchor editAs="oneCell">
    <xdr:from>
      <xdr:col>1</xdr:col>
      <xdr:colOff>771798</xdr:colOff>
      <xdr:row>41</xdr:row>
      <xdr:rowOff>207918</xdr:rowOff>
    </xdr:from>
    <xdr:to>
      <xdr:col>1</xdr:col>
      <xdr:colOff>1734525</xdr:colOff>
      <xdr:row>41</xdr:row>
      <xdr:rowOff>1102179</xdr:rowOff>
    </xdr:to>
    <xdr:pic>
      <xdr:nvPicPr>
        <xdr:cNvPr id="85" name="Рисунок 84">
          <a:extLst>
            <a:ext uri="{FF2B5EF4-FFF2-40B4-BE49-F238E27FC236}">
              <a16:creationId xmlns:a16="http://schemas.microsoft.com/office/drawing/2014/main" id="{1A1B0525-A3FD-4FB1-9BE9-F1C041BD9959}"/>
            </a:ext>
            <a:ext uri="{147F2762-F138-4A5C-976F-8EAC2B608ADB}">
              <a16:predDERef xmlns:a16="http://schemas.microsoft.com/office/drawing/2014/main" pred="{0043161B-346D-2A80-DADE-7E9AD6CF870B}"/>
            </a:ext>
          </a:extLst>
        </xdr:cNvPr>
        <xdr:cNvPicPr>
          <a:picLocks noChangeAspect="1"/>
        </xdr:cNvPicPr>
      </xdr:nvPicPr>
      <xdr:blipFill>
        <a:blip xmlns:r="http://schemas.openxmlformats.org/officeDocument/2006/relationships" r:embed="rId33"/>
        <a:stretch>
          <a:fillRect/>
        </a:stretch>
      </xdr:blipFill>
      <xdr:spPr>
        <a:xfrm>
          <a:off x="1492977" y="47628811"/>
          <a:ext cx="966537" cy="894261"/>
        </a:xfrm>
        <a:prstGeom prst="rect">
          <a:avLst/>
        </a:prstGeom>
      </xdr:spPr>
    </xdr:pic>
    <xdr:clientData/>
  </xdr:twoCellAnchor>
  <xdr:twoCellAnchor editAs="oneCell">
    <xdr:from>
      <xdr:col>1</xdr:col>
      <xdr:colOff>849357</xdr:colOff>
      <xdr:row>42</xdr:row>
      <xdr:rowOff>233226</xdr:rowOff>
    </xdr:from>
    <xdr:to>
      <xdr:col>1</xdr:col>
      <xdr:colOff>2072656</xdr:colOff>
      <xdr:row>42</xdr:row>
      <xdr:rowOff>1086666</xdr:rowOff>
    </xdr:to>
    <xdr:pic>
      <xdr:nvPicPr>
        <xdr:cNvPr id="86" name="Рисунок 85">
          <a:extLst>
            <a:ext uri="{FF2B5EF4-FFF2-40B4-BE49-F238E27FC236}">
              <a16:creationId xmlns:a16="http://schemas.microsoft.com/office/drawing/2014/main" id="{532FCE72-8BAE-4AE6-A32E-A3F6ACA5AD40}"/>
            </a:ext>
            <a:ext uri="{147F2762-F138-4A5C-976F-8EAC2B608ADB}">
              <a16:predDERef xmlns:a16="http://schemas.microsoft.com/office/drawing/2014/main" pred="{982B1B2D-94B9-1C24-59FD-05B5E3F9251B}"/>
            </a:ext>
          </a:extLst>
        </xdr:cNvPr>
        <xdr:cNvPicPr>
          <a:picLocks noChangeAspect="1"/>
        </xdr:cNvPicPr>
      </xdr:nvPicPr>
      <xdr:blipFill rotWithShape="1">
        <a:blip xmlns:r="http://schemas.openxmlformats.org/officeDocument/2006/relationships" r:embed="rId34"/>
        <a:srcRect l="15701" t="7534" r="16683" b="6942"/>
        <a:stretch/>
      </xdr:blipFill>
      <xdr:spPr>
        <a:xfrm>
          <a:off x="1570536" y="48810726"/>
          <a:ext cx="1217584" cy="853440"/>
        </a:xfrm>
        <a:prstGeom prst="rect">
          <a:avLst/>
        </a:prstGeom>
      </xdr:spPr>
    </xdr:pic>
    <xdr:clientData/>
  </xdr:twoCellAnchor>
  <xdr:twoCellAnchor editAs="oneCell">
    <xdr:from>
      <xdr:col>1</xdr:col>
      <xdr:colOff>723071</xdr:colOff>
      <xdr:row>44</xdr:row>
      <xdr:rowOff>249312</xdr:rowOff>
    </xdr:from>
    <xdr:to>
      <xdr:col>1</xdr:col>
      <xdr:colOff>2150025</xdr:colOff>
      <xdr:row>44</xdr:row>
      <xdr:rowOff>1215643</xdr:rowOff>
    </xdr:to>
    <xdr:pic>
      <xdr:nvPicPr>
        <xdr:cNvPr id="87" name="Рисунок 86">
          <a:extLst>
            <a:ext uri="{FF2B5EF4-FFF2-40B4-BE49-F238E27FC236}">
              <a16:creationId xmlns:a16="http://schemas.microsoft.com/office/drawing/2014/main" id="{73322E2A-9A6C-4591-981B-D742C9C24A34}"/>
            </a:ext>
            <a:ext uri="{147F2762-F138-4A5C-976F-8EAC2B608ADB}">
              <a16:predDERef xmlns:a16="http://schemas.microsoft.com/office/drawing/2014/main" pred="{934980D8-1A3C-23A2-61EA-6BA5107082AC}"/>
            </a:ext>
          </a:extLst>
        </xdr:cNvPr>
        <xdr:cNvPicPr>
          <a:picLocks noChangeAspect="1"/>
        </xdr:cNvPicPr>
      </xdr:nvPicPr>
      <xdr:blipFill rotWithShape="1">
        <a:blip xmlns:r="http://schemas.openxmlformats.org/officeDocument/2006/relationships" r:embed="rId35"/>
        <a:srcRect l="15549" r="9866"/>
        <a:stretch/>
      </xdr:blipFill>
      <xdr:spPr>
        <a:xfrm rot="16200000">
          <a:off x="1674561" y="50977751"/>
          <a:ext cx="966331" cy="1426954"/>
        </a:xfrm>
        <a:prstGeom prst="rect">
          <a:avLst/>
        </a:prstGeom>
      </xdr:spPr>
    </xdr:pic>
    <xdr:clientData/>
  </xdr:twoCellAnchor>
  <xdr:twoCellAnchor editAs="oneCell">
    <xdr:from>
      <xdr:col>1</xdr:col>
      <xdr:colOff>909501</xdr:colOff>
      <xdr:row>45</xdr:row>
      <xdr:rowOff>243025</xdr:rowOff>
    </xdr:from>
    <xdr:to>
      <xdr:col>1</xdr:col>
      <xdr:colOff>1889018</xdr:colOff>
      <xdr:row>45</xdr:row>
      <xdr:rowOff>1049927</xdr:rowOff>
    </xdr:to>
    <xdr:pic>
      <xdr:nvPicPr>
        <xdr:cNvPr id="88" name="Рисунок 87">
          <a:extLst>
            <a:ext uri="{FF2B5EF4-FFF2-40B4-BE49-F238E27FC236}">
              <a16:creationId xmlns:a16="http://schemas.microsoft.com/office/drawing/2014/main" id="{E6308225-18D5-44F9-B577-7AC7BB54C798}"/>
            </a:ext>
            <a:ext uri="{147F2762-F138-4A5C-976F-8EAC2B608ADB}">
              <a16:predDERef xmlns:a16="http://schemas.microsoft.com/office/drawing/2014/main" pred="{C20E827D-DA04-5679-B8F5-496B8F3A3B4B}"/>
            </a:ext>
          </a:extLst>
        </xdr:cNvPr>
        <xdr:cNvPicPr>
          <a:picLocks noChangeAspect="1"/>
        </xdr:cNvPicPr>
      </xdr:nvPicPr>
      <xdr:blipFill>
        <a:blip xmlns:r="http://schemas.openxmlformats.org/officeDocument/2006/relationships" r:embed="rId36"/>
        <a:stretch>
          <a:fillRect/>
        </a:stretch>
      </xdr:blipFill>
      <xdr:spPr>
        <a:xfrm>
          <a:off x="1630680" y="52589704"/>
          <a:ext cx="979517" cy="816427"/>
        </a:xfrm>
        <a:prstGeom prst="rect">
          <a:avLst/>
        </a:prstGeom>
      </xdr:spPr>
    </xdr:pic>
    <xdr:clientData/>
  </xdr:twoCellAnchor>
  <xdr:twoCellAnchor editAs="oneCell">
    <xdr:from>
      <xdr:col>1</xdr:col>
      <xdr:colOff>647155</xdr:colOff>
      <xdr:row>28</xdr:row>
      <xdr:rowOff>297183</xdr:rowOff>
    </xdr:from>
    <xdr:to>
      <xdr:col>1</xdr:col>
      <xdr:colOff>2038894</xdr:colOff>
      <xdr:row>28</xdr:row>
      <xdr:rowOff>1273953</xdr:rowOff>
    </xdr:to>
    <xdr:pic>
      <xdr:nvPicPr>
        <xdr:cNvPr id="90" name="Рисунок 89">
          <a:extLst>
            <a:ext uri="{FF2B5EF4-FFF2-40B4-BE49-F238E27FC236}">
              <a16:creationId xmlns:a16="http://schemas.microsoft.com/office/drawing/2014/main" id="{6662A695-A1A7-4EBF-9B68-07E01578DC29}"/>
            </a:ext>
            <a:ext uri="{147F2762-F138-4A5C-976F-8EAC2B608ADB}">
              <a16:predDERef xmlns:a16="http://schemas.microsoft.com/office/drawing/2014/main" pred="{31DBA8D7-371B-07B9-14B7-AB3FC07D2D6C}"/>
            </a:ext>
          </a:extLst>
        </xdr:cNvPr>
        <xdr:cNvPicPr>
          <a:picLocks noChangeAspect="1"/>
        </xdr:cNvPicPr>
      </xdr:nvPicPr>
      <xdr:blipFill>
        <a:blip xmlns:r="http://schemas.openxmlformats.org/officeDocument/2006/relationships" r:embed="rId37"/>
        <a:stretch>
          <a:fillRect/>
        </a:stretch>
      </xdr:blipFill>
      <xdr:spPr>
        <a:xfrm>
          <a:off x="1368334" y="30015183"/>
          <a:ext cx="1382214" cy="993915"/>
        </a:xfrm>
        <a:prstGeom prst="rect">
          <a:avLst/>
        </a:prstGeom>
      </xdr:spPr>
    </xdr:pic>
    <xdr:clientData/>
  </xdr:twoCellAnchor>
  <xdr:twoCellAnchor editAs="oneCell">
    <xdr:from>
      <xdr:col>1</xdr:col>
      <xdr:colOff>2207559</xdr:colOff>
      <xdr:row>53</xdr:row>
      <xdr:rowOff>44823</xdr:rowOff>
    </xdr:from>
    <xdr:to>
      <xdr:col>1</xdr:col>
      <xdr:colOff>2512359</xdr:colOff>
      <xdr:row>53</xdr:row>
      <xdr:rowOff>931993</xdr:rowOff>
    </xdr:to>
    <xdr:pic>
      <xdr:nvPicPr>
        <xdr:cNvPr id="123" name="Рисунок 122">
          <a:extLst>
            <a:ext uri="{FF2B5EF4-FFF2-40B4-BE49-F238E27FC236}">
              <a16:creationId xmlns:a16="http://schemas.microsoft.com/office/drawing/2014/main" id="{97D802A6-FE25-4CD7-B501-F4386B29232F}"/>
            </a:ext>
            <a:ext uri="{147F2762-F138-4A5C-976F-8EAC2B608ADB}">
              <a16:predDERef xmlns:a16="http://schemas.microsoft.com/office/drawing/2014/main" pred="{892A5A91-D076-D157-DFC4-E8ABB39CE774}"/>
            </a:ext>
          </a:extLst>
        </xdr:cNvPr>
        <xdr:cNvPicPr>
          <a:picLocks noChangeAspect="1"/>
        </xdr:cNvPicPr>
      </xdr:nvPicPr>
      <xdr:blipFill>
        <a:blip xmlns:r="http://schemas.openxmlformats.org/officeDocument/2006/relationships" r:embed="rId11"/>
        <a:stretch>
          <a:fillRect/>
        </a:stretch>
      </xdr:blipFill>
      <xdr:spPr>
        <a:xfrm>
          <a:off x="2924735" y="61397029"/>
          <a:ext cx="304800" cy="896695"/>
        </a:xfrm>
        <a:prstGeom prst="rect">
          <a:avLst/>
        </a:prstGeom>
      </xdr:spPr>
    </xdr:pic>
    <xdr:clientData/>
  </xdr:twoCellAnchor>
  <xdr:twoCellAnchor editAs="oneCell">
    <xdr:from>
      <xdr:col>1</xdr:col>
      <xdr:colOff>1949824</xdr:colOff>
      <xdr:row>52</xdr:row>
      <xdr:rowOff>123488</xdr:rowOff>
    </xdr:from>
    <xdr:to>
      <xdr:col>1</xdr:col>
      <xdr:colOff>2306059</xdr:colOff>
      <xdr:row>52</xdr:row>
      <xdr:rowOff>1276013</xdr:rowOff>
    </xdr:to>
    <xdr:pic>
      <xdr:nvPicPr>
        <xdr:cNvPr id="124" name="Рисунок 123">
          <a:extLst>
            <a:ext uri="{FF2B5EF4-FFF2-40B4-BE49-F238E27FC236}">
              <a16:creationId xmlns:a16="http://schemas.microsoft.com/office/drawing/2014/main" id="{B96321EC-DD78-468E-85AA-A2DB80A56421}"/>
            </a:ext>
            <a:ext uri="{147F2762-F138-4A5C-976F-8EAC2B608ADB}">
              <a16:predDERef xmlns:a16="http://schemas.microsoft.com/office/drawing/2014/main" pred="{4D403FEF-0A4B-908C-DC03-C50675695952}"/>
            </a:ext>
          </a:extLst>
        </xdr:cNvPr>
        <xdr:cNvPicPr>
          <a:picLocks noChangeAspect="1"/>
        </xdr:cNvPicPr>
      </xdr:nvPicPr>
      <xdr:blipFill>
        <a:blip xmlns:r="http://schemas.openxmlformats.org/officeDocument/2006/relationships" r:embed="rId12"/>
        <a:stretch>
          <a:fillRect/>
        </a:stretch>
      </xdr:blipFill>
      <xdr:spPr>
        <a:xfrm>
          <a:off x="2667000" y="60086164"/>
          <a:ext cx="342900" cy="1148715"/>
        </a:xfrm>
        <a:prstGeom prst="rect">
          <a:avLst/>
        </a:prstGeom>
      </xdr:spPr>
    </xdr:pic>
    <xdr:clientData/>
  </xdr:twoCellAnchor>
  <xdr:twoCellAnchor editAs="oneCell">
    <xdr:from>
      <xdr:col>1</xdr:col>
      <xdr:colOff>627529</xdr:colOff>
      <xdr:row>54</xdr:row>
      <xdr:rowOff>280147</xdr:rowOff>
    </xdr:from>
    <xdr:to>
      <xdr:col>1</xdr:col>
      <xdr:colOff>2460139</xdr:colOff>
      <xdr:row>54</xdr:row>
      <xdr:rowOff>2112757</xdr:rowOff>
    </xdr:to>
    <xdr:pic>
      <xdr:nvPicPr>
        <xdr:cNvPr id="125" name="Рисунок 124">
          <a:extLst>
            <a:ext uri="{FF2B5EF4-FFF2-40B4-BE49-F238E27FC236}">
              <a16:creationId xmlns:a16="http://schemas.microsoft.com/office/drawing/2014/main" id="{A57775DA-DCBB-4BD2-91E6-549B9A53AA0B}"/>
            </a:ext>
            <a:ext uri="{147F2762-F138-4A5C-976F-8EAC2B608ADB}">
              <a16:predDERef xmlns:a16="http://schemas.microsoft.com/office/drawing/2014/main" pred="{3E5501DB-6BF9-9551-C027-287285ED3002}"/>
            </a:ext>
          </a:extLst>
        </xdr:cNvPr>
        <xdr:cNvPicPr>
          <a:picLocks noChangeAspect="1"/>
        </xdr:cNvPicPr>
      </xdr:nvPicPr>
      <xdr:blipFill>
        <a:blip xmlns:r="http://schemas.openxmlformats.org/officeDocument/2006/relationships" r:embed="rId14"/>
        <a:stretch>
          <a:fillRect/>
        </a:stretch>
      </xdr:blipFill>
      <xdr:spPr>
        <a:xfrm>
          <a:off x="1344705" y="62797765"/>
          <a:ext cx="1828800" cy="1828800"/>
        </a:xfrm>
        <a:prstGeom prst="rect">
          <a:avLst/>
        </a:prstGeom>
      </xdr:spPr>
    </xdr:pic>
    <xdr:clientData/>
  </xdr:twoCellAnchor>
  <xdr:twoCellAnchor editAs="oneCell">
    <xdr:from>
      <xdr:col>1</xdr:col>
      <xdr:colOff>896470</xdr:colOff>
      <xdr:row>55</xdr:row>
      <xdr:rowOff>609376</xdr:rowOff>
    </xdr:from>
    <xdr:to>
      <xdr:col>1</xdr:col>
      <xdr:colOff>2153770</xdr:colOff>
      <xdr:row>55</xdr:row>
      <xdr:rowOff>1888863</xdr:rowOff>
    </xdr:to>
    <xdr:pic>
      <xdr:nvPicPr>
        <xdr:cNvPr id="126" name="Рисунок 125">
          <a:extLst>
            <a:ext uri="{FF2B5EF4-FFF2-40B4-BE49-F238E27FC236}">
              <a16:creationId xmlns:a16="http://schemas.microsoft.com/office/drawing/2014/main" id="{E49F4663-D18B-420E-AD41-9AC80B31A3D6}"/>
            </a:ext>
            <a:ext uri="{147F2762-F138-4A5C-976F-8EAC2B608ADB}">
              <a16:predDERef xmlns:a16="http://schemas.microsoft.com/office/drawing/2014/main" pred="{286204D8-C180-2A0B-9F01-78FD5D045A9D}"/>
            </a:ext>
          </a:extLst>
        </xdr:cNvPr>
        <xdr:cNvPicPr>
          <a:picLocks noChangeAspect="1"/>
        </xdr:cNvPicPr>
      </xdr:nvPicPr>
      <xdr:blipFill>
        <a:blip xmlns:r="http://schemas.openxmlformats.org/officeDocument/2006/relationships" r:embed="rId15"/>
        <a:stretch>
          <a:fillRect/>
        </a:stretch>
      </xdr:blipFill>
      <xdr:spPr>
        <a:xfrm>
          <a:off x="1613646" y="65323347"/>
          <a:ext cx="1257300" cy="1271867"/>
        </a:xfrm>
        <a:prstGeom prst="rect">
          <a:avLst/>
        </a:prstGeom>
      </xdr:spPr>
    </xdr:pic>
    <xdr:clientData/>
  </xdr:twoCellAnchor>
  <xdr:twoCellAnchor editAs="oneCell">
    <xdr:from>
      <xdr:col>1</xdr:col>
      <xdr:colOff>653750</xdr:colOff>
      <xdr:row>56</xdr:row>
      <xdr:rowOff>209101</xdr:rowOff>
    </xdr:from>
    <xdr:to>
      <xdr:col>1</xdr:col>
      <xdr:colOff>2149848</xdr:colOff>
      <xdr:row>56</xdr:row>
      <xdr:rowOff>1693704</xdr:rowOff>
    </xdr:to>
    <xdr:pic>
      <xdr:nvPicPr>
        <xdr:cNvPr id="127" name="Рисунок 126">
          <a:extLst>
            <a:ext uri="{FF2B5EF4-FFF2-40B4-BE49-F238E27FC236}">
              <a16:creationId xmlns:a16="http://schemas.microsoft.com/office/drawing/2014/main" id="{41EE089F-7686-4F13-910B-41533D0487AE}"/>
            </a:ext>
            <a:ext uri="{147F2762-F138-4A5C-976F-8EAC2B608ADB}">
              <a16:predDERef xmlns:a16="http://schemas.microsoft.com/office/drawing/2014/main" pred="{15A7C1F7-D7C9-D43C-2C9E-6784F8EBB66D}"/>
            </a:ext>
          </a:extLst>
        </xdr:cNvPr>
        <xdr:cNvPicPr>
          <a:picLocks noChangeAspect="1"/>
        </xdr:cNvPicPr>
      </xdr:nvPicPr>
      <xdr:blipFill>
        <a:blip xmlns:r="http://schemas.openxmlformats.org/officeDocument/2006/relationships" r:embed="rId16"/>
        <a:stretch>
          <a:fillRect/>
        </a:stretch>
      </xdr:blipFill>
      <xdr:spPr>
        <a:xfrm>
          <a:off x="1370926" y="66984954"/>
          <a:ext cx="1486573" cy="1499843"/>
        </a:xfrm>
        <a:prstGeom prst="rect">
          <a:avLst/>
        </a:prstGeom>
      </xdr:spPr>
    </xdr:pic>
    <xdr:clientData/>
  </xdr:twoCellAnchor>
  <xdr:twoCellAnchor editAs="oneCell">
    <xdr:from>
      <xdr:col>1</xdr:col>
      <xdr:colOff>986118</xdr:colOff>
      <xdr:row>57</xdr:row>
      <xdr:rowOff>284629</xdr:rowOff>
    </xdr:from>
    <xdr:to>
      <xdr:col>1</xdr:col>
      <xdr:colOff>1888132</xdr:colOff>
      <xdr:row>57</xdr:row>
      <xdr:rowOff>1105572</xdr:rowOff>
    </xdr:to>
    <xdr:pic>
      <xdr:nvPicPr>
        <xdr:cNvPr id="128" name="Рисунок 127">
          <a:extLst>
            <a:ext uri="{FF2B5EF4-FFF2-40B4-BE49-F238E27FC236}">
              <a16:creationId xmlns:a16="http://schemas.microsoft.com/office/drawing/2014/main" id="{922F55BF-EA90-4F9B-9C6C-79B68FD1F0B3}"/>
            </a:ext>
            <a:ext uri="{147F2762-F138-4A5C-976F-8EAC2B608ADB}">
              <a16:predDERef xmlns:a16="http://schemas.microsoft.com/office/drawing/2014/main" pred="{14AB4EBC-17EC-CB70-C1C5-D7938C2DFF19}"/>
            </a:ext>
          </a:extLst>
        </xdr:cNvPr>
        <xdr:cNvPicPr>
          <a:picLocks noChangeAspect="1"/>
        </xdr:cNvPicPr>
      </xdr:nvPicPr>
      <xdr:blipFill>
        <a:blip xmlns:r="http://schemas.openxmlformats.org/officeDocument/2006/relationships" r:embed="rId17"/>
        <a:stretch>
          <a:fillRect/>
        </a:stretch>
      </xdr:blipFill>
      <xdr:spPr>
        <a:xfrm>
          <a:off x="1703294" y="68898247"/>
          <a:ext cx="894394" cy="820943"/>
        </a:xfrm>
        <a:prstGeom prst="rect">
          <a:avLst/>
        </a:prstGeom>
      </xdr:spPr>
    </xdr:pic>
    <xdr:clientData/>
  </xdr:twoCellAnchor>
  <xdr:twoCellAnchor editAs="oneCell">
    <xdr:from>
      <xdr:col>1</xdr:col>
      <xdr:colOff>834950</xdr:colOff>
      <xdr:row>60</xdr:row>
      <xdr:rowOff>241037</xdr:rowOff>
    </xdr:from>
    <xdr:to>
      <xdr:col>1</xdr:col>
      <xdr:colOff>1998458</xdr:colOff>
      <xdr:row>60</xdr:row>
      <xdr:rowOff>934588</xdr:rowOff>
    </xdr:to>
    <xdr:pic>
      <xdr:nvPicPr>
        <xdr:cNvPr id="129" name="Рисунок 128">
          <a:extLst>
            <a:ext uri="{FF2B5EF4-FFF2-40B4-BE49-F238E27FC236}">
              <a16:creationId xmlns:a16="http://schemas.microsoft.com/office/drawing/2014/main" id="{4A443C13-A141-4C1A-8F67-F9619751374C}"/>
            </a:ext>
            <a:ext uri="{147F2762-F138-4A5C-976F-8EAC2B608ADB}">
              <a16:predDERef xmlns:a16="http://schemas.microsoft.com/office/drawing/2014/main" pred="{002E46F2-0415-B585-4048-88DAFBF26350}"/>
            </a:ext>
          </a:extLst>
        </xdr:cNvPr>
        <xdr:cNvPicPr>
          <a:picLocks noChangeAspect="1"/>
        </xdr:cNvPicPr>
      </xdr:nvPicPr>
      <xdr:blipFill rotWithShape="1">
        <a:blip xmlns:r="http://schemas.openxmlformats.org/officeDocument/2006/relationships" r:embed="rId18"/>
        <a:srcRect l="-1" t="19436" r="-1324" b="21429"/>
        <a:stretch/>
      </xdr:blipFill>
      <xdr:spPr>
        <a:xfrm>
          <a:off x="1552126" y="72765508"/>
          <a:ext cx="1159698" cy="680216"/>
        </a:xfrm>
        <a:prstGeom prst="rect">
          <a:avLst/>
        </a:prstGeom>
      </xdr:spPr>
    </xdr:pic>
    <xdr:clientData/>
  </xdr:twoCellAnchor>
  <xdr:twoCellAnchor editAs="oneCell">
    <xdr:from>
      <xdr:col>1</xdr:col>
      <xdr:colOff>963707</xdr:colOff>
      <xdr:row>61</xdr:row>
      <xdr:rowOff>291353</xdr:rowOff>
    </xdr:from>
    <xdr:to>
      <xdr:col>1</xdr:col>
      <xdr:colOff>1882589</xdr:colOff>
      <xdr:row>62</xdr:row>
      <xdr:rowOff>2077</xdr:rowOff>
    </xdr:to>
    <xdr:pic>
      <xdr:nvPicPr>
        <xdr:cNvPr id="130" name="Рисунок 129">
          <a:extLst>
            <a:ext uri="{FF2B5EF4-FFF2-40B4-BE49-F238E27FC236}">
              <a16:creationId xmlns:a16="http://schemas.microsoft.com/office/drawing/2014/main" id="{B4D4451A-7E4A-4ADF-AB22-81CAFAE15D04}"/>
            </a:ext>
            <a:ext uri="{147F2762-F138-4A5C-976F-8EAC2B608ADB}">
              <a16:predDERef xmlns:a16="http://schemas.microsoft.com/office/drawing/2014/main" pred="{E2D0F39F-FA61-E24D-442B-310A5774DA87}"/>
            </a:ext>
          </a:extLst>
        </xdr:cNvPr>
        <xdr:cNvPicPr>
          <a:picLocks noChangeAspect="1"/>
        </xdr:cNvPicPr>
      </xdr:nvPicPr>
      <xdr:blipFill rotWithShape="1">
        <a:blip xmlns:r="http://schemas.openxmlformats.org/officeDocument/2006/relationships" r:embed="rId19"/>
        <a:srcRect l="5251" t="22907" r="6295" b="25553"/>
        <a:stretch/>
      </xdr:blipFill>
      <xdr:spPr>
        <a:xfrm>
          <a:off x="1680883" y="73869177"/>
          <a:ext cx="915072" cy="530695"/>
        </a:xfrm>
        <a:prstGeom prst="rect">
          <a:avLst/>
        </a:prstGeom>
      </xdr:spPr>
    </xdr:pic>
    <xdr:clientData/>
  </xdr:twoCellAnchor>
  <xdr:twoCellAnchor editAs="oneCell">
    <xdr:from>
      <xdr:col>1</xdr:col>
      <xdr:colOff>1038340</xdr:colOff>
      <xdr:row>62</xdr:row>
      <xdr:rowOff>211231</xdr:rowOff>
    </xdr:from>
    <xdr:to>
      <xdr:col>1</xdr:col>
      <xdr:colOff>1774340</xdr:colOff>
      <xdr:row>62</xdr:row>
      <xdr:rowOff>934399</xdr:rowOff>
    </xdr:to>
    <xdr:pic>
      <xdr:nvPicPr>
        <xdr:cNvPr id="131" name="Рисунок 130">
          <a:extLst>
            <a:ext uri="{FF2B5EF4-FFF2-40B4-BE49-F238E27FC236}">
              <a16:creationId xmlns:a16="http://schemas.microsoft.com/office/drawing/2014/main" id="{B845F14B-78FE-4792-8EE5-8AF565C24658}"/>
            </a:ext>
            <a:ext uri="{147F2762-F138-4A5C-976F-8EAC2B608ADB}">
              <a16:predDERef xmlns:a16="http://schemas.microsoft.com/office/drawing/2014/main" pred="{C7BBB31A-6CB8-9257-F62A-7B0F0C25D1A0}"/>
            </a:ext>
          </a:extLst>
        </xdr:cNvPr>
        <xdr:cNvPicPr>
          <a:picLocks noChangeAspect="1"/>
        </xdr:cNvPicPr>
      </xdr:nvPicPr>
      <xdr:blipFill>
        <a:blip xmlns:r="http://schemas.openxmlformats.org/officeDocument/2006/relationships" r:embed="rId20"/>
        <a:stretch>
          <a:fillRect/>
        </a:stretch>
      </xdr:blipFill>
      <xdr:spPr>
        <a:xfrm>
          <a:off x="1755516" y="74786378"/>
          <a:ext cx="732190" cy="709833"/>
        </a:xfrm>
        <a:prstGeom prst="rect">
          <a:avLst/>
        </a:prstGeom>
      </xdr:spPr>
    </xdr:pic>
    <xdr:clientData/>
  </xdr:twoCellAnchor>
  <xdr:twoCellAnchor editAs="oneCell">
    <xdr:from>
      <xdr:col>1</xdr:col>
      <xdr:colOff>834951</xdr:colOff>
      <xdr:row>65</xdr:row>
      <xdr:rowOff>283957</xdr:rowOff>
    </xdr:from>
    <xdr:to>
      <xdr:col>1</xdr:col>
      <xdr:colOff>1885558</xdr:colOff>
      <xdr:row>65</xdr:row>
      <xdr:rowOff>1352103</xdr:rowOff>
    </xdr:to>
    <xdr:pic>
      <xdr:nvPicPr>
        <xdr:cNvPr id="132" name="Рисунок 131">
          <a:extLst>
            <a:ext uri="{FF2B5EF4-FFF2-40B4-BE49-F238E27FC236}">
              <a16:creationId xmlns:a16="http://schemas.microsoft.com/office/drawing/2014/main" id="{B783F733-1E79-4812-9E1F-A5E73DB38898}"/>
            </a:ext>
            <a:ext uri="{147F2762-F138-4A5C-976F-8EAC2B608ADB}">
              <a16:predDERef xmlns:a16="http://schemas.microsoft.com/office/drawing/2014/main" pred="{2087B01C-2D86-C312-C954-B16957E55B4E}"/>
            </a:ext>
          </a:extLst>
        </xdr:cNvPr>
        <xdr:cNvPicPr>
          <a:picLocks noChangeAspect="1"/>
        </xdr:cNvPicPr>
      </xdr:nvPicPr>
      <xdr:blipFill>
        <a:blip xmlns:r="http://schemas.openxmlformats.org/officeDocument/2006/relationships" r:embed="rId21"/>
        <a:stretch>
          <a:fillRect/>
        </a:stretch>
      </xdr:blipFill>
      <xdr:spPr>
        <a:xfrm>
          <a:off x="1552127" y="78825986"/>
          <a:ext cx="1065847" cy="1075766"/>
        </a:xfrm>
        <a:prstGeom prst="rect">
          <a:avLst/>
        </a:prstGeom>
      </xdr:spPr>
    </xdr:pic>
    <xdr:clientData/>
  </xdr:twoCellAnchor>
  <xdr:twoCellAnchor editAs="oneCell">
    <xdr:from>
      <xdr:col>1</xdr:col>
      <xdr:colOff>1019736</xdr:colOff>
      <xdr:row>66</xdr:row>
      <xdr:rowOff>317575</xdr:rowOff>
    </xdr:from>
    <xdr:to>
      <xdr:col>1</xdr:col>
      <xdr:colOff>1656567</xdr:colOff>
      <xdr:row>66</xdr:row>
      <xdr:rowOff>932863</xdr:rowOff>
    </xdr:to>
    <xdr:pic>
      <xdr:nvPicPr>
        <xdr:cNvPr id="133" name="Рисунок 132">
          <a:extLst>
            <a:ext uri="{FF2B5EF4-FFF2-40B4-BE49-F238E27FC236}">
              <a16:creationId xmlns:a16="http://schemas.microsoft.com/office/drawing/2014/main" id="{DF8EA110-24FF-453F-921B-CB4D2C46A730}"/>
            </a:ext>
            <a:ext uri="{147F2762-F138-4A5C-976F-8EAC2B608ADB}">
              <a16:predDERef xmlns:a16="http://schemas.microsoft.com/office/drawing/2014/main" pred="{F1788086-7C8E-2BF9-70A4-17938EF4DCB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736912" y="80249134"/>
          <a:ext cx="636831" cy="615288"/>
        </a:xfrm>
        <a:prstGeom prst="rect">
          <a:avLst/>
        </a:prstGeom>
      </xdr:spPr>
    </xdr:pic>
    <xdr:clientData/>
  </xdr:twoCellAnchor>
  <xdr:twoCellAnchor editAs="oneCell">
    <xdr:from>
      <xdr:col>1</xdr:col>
      <xdr:colOff>978497</xdr:colOff>
      <xdr:row>67</xdr:row>
      <xdr:rowOff>250114</xdr:rowOff>
    </xdr:from>
    <xdr:to>
      <xdr:col>1</xdr:col>
      <xdr:colOff>1998233</xdr:colOff>
      <xdr:row>67</xdr:row>
      <xdr:rowOff>1274837</xdr:rowOff>
    </xdr:to>
    <xdr:pic>
      <xdr:nvPicPr>
        <xdr:cNvPr id="134" name="Рисунок 133">
          <a:extLst>
            <a:ext uri="{FF2B5EF4-FFF2-40B4-BE49-F238E27FC236}">
              <a16:creationId xmlns:a16="http://schemas.microsoft.com/office/drawing/2014/main" id="{8CF519EB-5962-4C22-912E-C9494A9FEAD8}"/>
            </a:ext>
            <a:ext uri="{147F2762-F138-4A5C-976F-8EAC2B608ADB}">
              <a16:predDERef xmlns:a16="http://schemas.microsoft.com/office/drawing/2014/main" pred="{D6CBFA6B-6A24-4966-B418-97F76B4174BC}"/>
            </a:ext>
          </a:extLst>
        </xdr:cNvPr>
        <xdr:cNvPicPr>
          <a:picLocks noChangeAspect="1"/>
        </xdr:cNvPicPr>
      </xdr:nvPicPr>
      <xdr:blipFill>
        <a:blip xmlns:r="http://schemas.openxmlformats.org/officeDocument/2006/relationships" r:embed="rId23"/>
        <a:stretch>
          <a:fillRect/>
        </a:stretch>
      </xdr:blipFill>
      <xdr:spPr>
        <a:xfrm>
          <a:off x="1695673" y="81425526"/>
          <a:ext cx="1027356" cy="1020913"/>
        </a:xfrm>
        <a:prstGeom prst="rect">
          <a:avLst/>
        </a:prstGeom>
      </xdr:spPr>
    </xdr:pic>
    <xdr:clientData/>
  </xdr:twoCellAnchor>
  <xdr:twoCellAnchor editAs="oneCell">
    <xdr:from>
      <xdr:col>1</xdr:col>
      <xdr:colOff>707877</xdr:colOff>
      <xdr:row>68</xdr:row>
      <xdr:rowOff>235325</xdr:rowOff>
    </xdr:from>
    <xdr:to>
      <xdr:col>1</xdr:col>
      <xdr:colOff>2136515</xdr:colOff>
      <xdr:row>68</xdr:row>
      <xdr:rowOff>1428055</xdr:rowOff>
    </xdr:to>
    <xdr:pic>
      <xdr:nvPicPr>
        <xdr:cNvPr id="135" name="Рисунок 134">
          <a:extLst>
            <a:ext uri="{FF2B5EF4-FFF2-40B4-BE49-F238E27FC236}">
              <a16:creationId xmlns:a16="http://schemas.microsoft.com/office/drawing/2014/main" id="{7C732C18-A33F-4D05-9725-4E1FA20EFC40}"/>
            </a:ext>
            <a:ext uri="{147F2762-F138-4A5C-976F-8EAC2B608ADB}">
              <a16:predDERef xmlns:a16="http://schemas.microsoft.com/office/drawing/2014/main" pred="{0869E8EF-6255-E26D-DA81-E3E7022BEF54}"/>
            </a:ext>
          </a:extLst>
        </xdr:cNvPr>
        <xdr:cNvPicPr>
          <a:picLocks noChangeAspect="1"/>
        </xdr:cNvPicPr>
      </xdr:nvPicPr>
      <xdr:blipFill rotWithShape="1">
        <a:blip xmlns:r="http://schemas.openxmlformats.org/officeDocument/2006/relationships" r:embed="rId24"/>
        <a:srcRect l="11892" t="13914" r="16855" b="5469"/>
        <a:stretch/>
      </xdr:blipFill>
      <xdr:spPr>
        <a:xfrm>
          <a:off x="1425053" y="82800266"/>
          <a:ext cx="1428638" cy="1188920"/>
        </a:xfrm>
        <a:prstGeom prst="rect">
          <a:avLst/>
        </a:prstGeom>
      </xdr:spPr>
    </xdr:pic>
    <xdr:clientData/>
  </xdr:twoCellAnchor>
  <xdr:twoCellAnchor editAs="oneCell">
    <xdr:from>
      <xdr:col>1</xdr:col>
      <xdr:colOff>746983</xdr:colOff>
      <xdr:row>69</xdr:row>
      <xdr:rowOff>250564</xdr:rowOff>
    </xdr:from>
    <xdr:to>
      <xdr:col>1</xdr:col>
      <xdr:colOff>2151753</xdr:colOff>
      <xdr:row>69</xdr:row>
      <xdr:rowOff>1197334</xdr:rowOff>
    </xdr:to>
    <xdr:pic>
      <xdr:nvPicPr>
        <xdr:cNvPr id="136" name="Рисунок 135">
          <a:extLst>
            <a:ext uri="{FF2B5EF4-FFF2-40B4-BE49-F238E27FC236}">
              <a16:creationId xmlns:a16="http://schemas.microsoft.com/office/drawing/2014/main" id="{27D1C257-7C72-40F4-8EB1-ACD5E1210292}"/>
            </a:ext>
            <a:ext uri="{147F2762-F138-4A5C-976F-8EAC2B608ADB}">
              <a16:predDERef xmlns:a16="http://schemas.microsoft.com/office/drawing/2014/main" pred="{65D66D2F-6DEE-C39A-6DAA-BA2C2C5396AD}"/>
            </a:ext>
          </a:extLst>
        </xdr:cNvPr>
        <xdr:cNvPicPr>
          <a:picLocks noChangeAspect="1"/>
        </xdr:cNvPicPr>
      </xdr:nvPicPr>
      <xdr:blipFill>
        <a:blip xmlns:r="http://schemas.openxmlformats.org/officeDocument/2006/relationships" r:embed="rId25"/>
        <a:stretch>
          <a:fillRect/>
        </a:stretch>
      </xdr:blipFill>
      <xdr:spPr>
        <a:xfrm>
          <a:off x="1464159" y="85482505"/>
          <a:ext cx="1408580" cy="935340"/>
        </a:xfrm>
        <a:prstGeom prst="rect">
          <a:avLst/>
        </a:prstGeom>
      </xdr:spPr>
    </xdr:pic>
    <xdr:clientData/>
  </xdr:twoCellAnchor>
  <xdr:twoCellAnchor editAs="oneCell">
    <xdr:from>
      <xdr:col>1</xdr:col>
      <xdr:colOff>922132</xdr:colOff>
      <xdr:row>77</xdr:row>
      <xdr:rowOff>265130</xdr:rowOff>
    </xdr:from>
    <xdr:to>
      <xdr:col>1</xdr:col>
      <xdr:colOff>1847066</xdr:colOff>
      <xdr:row>77</xdr:row>
      <xdr:rowOff>1127490</xdr:rowOff>
    </xdr:to>
    <xdr:pic>
      <xdr:nvPicPr>
        <xdr:cNvPr id="137" name="Рисунок 136">
          <a:extLst>
            <a:ext uri="{FF2B5EF4-FFF2-40B4-BE49-F238E27FC236}">
              <a16:creationId xmlns:a16="http://schemas.microsoft.com/office/drawing/2014/main" id="{E3B1D982-2544-42CF-8C07-5CE22B6DE41E}"/>
            </a:ext>
            <a:ext uri="{147F2762-F138-4A5C-976F-8EAC2B608ADB}">
              <a16:predDERef xmlns:a16="http://schemas.microsoft.com/office/drawing/2014/main" pred="{B67BD9E0-71D8-8A46-E4E0-652F633BA492}"/>
            </a:ext>
          </a:extLst>
        </xdr:cNvPr>
        <xdr:cNvPicPr>
          <a:picLocks noChangeAspect="1"/>
        </xdr:cNvPicPr>
      </xdr:nvPicPr>
      <xdr:blipFill>
        <a:blip xmlns:r="http://schemas.openxmlformats.org/officeDocument/2006/relationships" r:embed="rId26"/>
        <a:stretch>
          <a:fillRect/>
        </a:stretch>
      </xdr:blipFill>
      <xdr:spPr>
        <a:xfrm>
          <a:off x="1639308" y="93296365"/>
          <a:ext cx="924934" cy="862360"/>
        </a:xfrm>
        <a:prstGeom prst="rect">
          <a:avLst/>
        </a:prstGeom>
      </xdr:spPr>
    </xdr:pic>
    <xdr:clientData/>
  </xdr:twoCellAnchor>
  <xdr:twoCellAnchor editAs="oneCell">
    <xdr:from>
      <xdr:col>1</xdr:col>
      <xdr:colOff>1088988</xdr:colOff>
      <xdr:row>74</xdr:row>
      <xdr:rowOff>252580</xdr:rowOff>
    </xdr:from>
    <xdr:to>
      <xdr:col>1</xdr:col>
      <xdr:colOff>1832578</xdr:colOff>
      <xdr:row>74</xdr:row>
      <xdr:rowOff>993513</xdr:rowOff>
    </xdr:to>
    <xdr:pic>
      <xdr:nvPicPr>
        <xdr:cNvPr id="138" name="Рисунок 137">
          <a:extLst>
            <a:ext uri="{FF2B5EF4-FFF2-40B4-BE49-F238E27FC236}">
              <a16:creationId xmlns:a16="http://schemas.microsoft.com/office/drawing/2014/main" id="{703A1BF3-F707-4460-8E9F-2A0A33E9181C}"/>
            </a:ext>
            <a:ext uri="{147F2762-F138-4A5C-976F-8EAC2B608ADB}">
              <a16:predDERef xmlns:a16="http://schemas.microsoft.com/office/drawing/2014/main" pred="{04AE6F57-E3B6-18A2-3666-2FFECFADDDC3}"/>
            </a:ext>
          </a:extLst>
        </xdr:cNvPr>
        <xdr:cNvPicPr>
          <a:picLocks noChangeAspect="1"/>
        </xdr:cNvPicPr>
      </xdr:nvPicPr>
      <xdr:blipFill>
        <a:blip xmlns:r="http://schemas.openxmlformats.org/officeDocument/2006/relationships" r:embed="rId27"/>
        <a:stretch>
          <a:fillRect/>
        </a:stretch>
      </xdr:blipFill>
      <xdr:spPr>
        <a:xfrm>
          <a:off x="1806164" y="89709139"/>
          <a:ext cx="743590" cy="740933"/>
        </a:xfrm>
        <a:prstGeom prst="rect">
          <a:avLst/>
        </a:prstGeom>
      </xdr:spPr>
    </xdr:pic>
    <xdr:clientData/>
  </xdr:twoCellAnchor>
  <xdr:twoCellAnchor editAs="oneCell">
    <xdr:from>
      <xdr:col>1</xdr:col>
      <xdr:colOff>801333</xdr:colOff>
      <xdr:row>63</xdr:row>
      <xdr:rowOff>235660</xdr:rowOff>
    </xdr:from>
    <xdr:to>
      <xdr:col>1</xdr:col>
      <xdr:colOff>1960806</xdr:colOff>
      <xdr:row>63</xdr:row>
      <xdr:rowOff>1393557</xdr:rowOff>
    </xdr:to>
    <xdr:pic>
      <xdr:nvPicPr>
        <xdr:cNvPr id="139" name="Рисунок 138">
          <a:extLst>
            <a:ext uri="{FF2B5EF4-FFF2-40B4-BE49-F238E27FC236}">
              <a16:creationId xmlns:a16="http://schemas.microsoft.com/office/drawing/2014/main" id="{1015CD31-363F-459B-9CD1-2CF26381C146}"/>
            </a:ext>
            <a:ext uri="{147F2762-F138-4A5C-976F-8EAC2B608ADB}">
              <a16:predDERef xmlns:a16="http://schemas.microsoft.com/office/drawing/2014/main" pred="{E327669D-E5D8-4DA3-814C-8BA808AB776A}"/>
            </a:ext>
          </a:extLst>
        </xdr:cNvPr>
        <xdr:cNvPicPr>
          <a:picLocks noChangeAspect="1"/>
        </xdr:cNvPicPr>
      </xdr:nvPicPr>
      <xdr:blipFill>
        <a:blip xmlns:r="http://schemas.openxmlformats.org/officeDocument/2006/relationships" r:embed="rId29"/>
        <a:stretch>
          <a:fillRect/>
        </a:stretch>
      </xdr:blipFill>
      <xdr:spPr>
        <a:xfrm>
          <a:off x="1518509" y="75864160"/>
          <a:ext cx="1172808" cy="1154087"/>
        </a:xfrm>
        <a:prstGeom prst="rect">
          <a:avLst/>
        </a:prstGeom>
      </xdr:spPr>
    </xdr:pic>
    <xdr:clientData/>
  </xdr:twoCellAnchor>
  <xdr:twoCellAnchor editAs="oneCell">
    <xdr:from>
      <xdr:col>1</xdr:col>
      <xdr:colOff>525929</xdr:colOff>
      <xdr:row>64</xdr:row>
      <xdr:rowOff>300616</xdr:rowOff>
    </xdr:from>
    <xdr:to>
      <xdr:col>1</xdr:col>
      <xdr:colOff>2189593</xdr:colOff>
      <xdr:row>64</xdr:row>
      <xdr:rowOff>1008304</xdr:rowOff>
    </xdr:to>
    <xdr:pic>
      <xdr:nvPicPr>
        <xdr:cNvPr id="140" name="Рисунок 139">
          <a:extLst>
            <a:ext uri="{FF2B5EF4-FFF2-40B4-BE49-F238E27FC236}">
              <a16:creationId xmlns:a16="http://schemas.microsoft.com/office/drawing/2014/main" id="{4882D804-0A2B-412D-9E69-7586EA216F82}"/>
            </a:ext>
            <a:ext uri="{147F2762-F138-4A5C-976F-8EAC2B608ADB}">
              <a16:predDERef xmlns:a16="http://schemas.microsoft.com/office/drawing/2014/main" pred="{E26BFDBC-6063-93D9-D46D-3925A81093AF}"/>
            </a:ext>
          </a:extLst>
        </xdr:cNvPr>
        <xdr:cNvPicPr>
          <a:picLocks noChangeAspect="1"/>
        </xdr:cNvPicPr>
      </xdr:nvPicPr>
      <xdr:blipFill>
        <a:blip xmlns:r="http://schemas.openxmlformats.org/officeDocument/2006/relationships" r:embed="rId30"/>
        <a:stretch>
          <a:fillRect/>
        </a:stretch>
      </xdr:blipFill>
      <xdr:spPr>
        <a:xfrm rot="16200000">
          <a:off x="1717283" y="77158232"/>
          <a:ext cx="722928" cy="1671284"/>
        </a:xfrm>
        <a:prstGeom prst="rect">
          <a:avLst/>
        </a:prstGeom>
      </xdr:spPr>
    </xdr:pic>
    <xdr:clientData/>
  </xdr:twoCellAnchor>
  <xdr:twoCellAnchor editAs="oneCell">
    <xdr:from>
      <xdr:col>1</xdr:col>
      <xdr:colOff>966306</xdr:colOff>
      <xdr:row>70</xdr:row>
      <xdr:rowOff>235324</xdr:rowOff>
    </xdr:from>
    <xdr:to>
      <xdr:col>1</xdr:col>
      <xdr:colOff>1906906</xdr:colOff>
      <xdr:row>70</xdr:row>
      <xdr:rowOff>912588</xdr:rowOff>
    </xdr:to>
    <xdr:pic>
      <xdr:nvPicPr>
        <xdr:cNvPr id="141" name="Рисунок 140">
          <a:extLst>
            <a:ext uri="{FF2B5EF4-FFF2-40B4-BE49-F238E27FC236}">
              <a16:creationId xmlns:a16="http://schemas.microsoft.com/office/drawing/2014/main" id="{23752D53-0EF4-4E44-AC75-68D23C07E4DC}"/>
            </a:ext>
            <a:ext uri="{147F2762-F138-4A5C-976F-8EAC2B608ADB}">
              <a16:predDERef xmlns:a16="http://schemas.microsoft.com/office/drawing/2014/main" pred="{74ED34F8-66D9-4D10-99BD-D463ED7E318A}"/>
            </a:ext>
          </a:extLst>
        </xdr:cNvPr>
        <xdr:cNvPicPr>
          <a:picLocks noChangeAspect="1"/>
        </xdr:cNvPicPr>
      </xdr:nvPicPr>
      <xdr:blipFill rotWithShape="1">
        <a:blip xmlns:r="http://schemas.openxmlformats.org/officeDocument/2006/relationships" r:embed="rId31"/>
        <a:srcRect l="12841" r="14649"/>
        <a:stretch/>
      </xdr:blipFill>
      <xdr:spPr>
        <a:xfrm rot="16200000">
          <a:off x="1815150" y="85537303"/>
          <a:ext cx="677264" cy="940600"/>
        </a:xfrm>
        <a:prstGeom prst="rect">
          <a:avLst/>
        </a:prstGeom>
      </xdr:spPr>
    </xdr:pic>
    <xdr:clientData/>
  </xdr:twoCellAnchor>
  <xdr:twoCellAnchor editAs="oneCell">
    <xdr:from>
      <xdr:col>1</xdr:col>
      <xdr:colOff>922692</xdr:colOff>
      <xdr:row>71</xdr:row>
      <xdr:rowOff>216722</xdr:rowOff>
    </xdr:from>
    <xdr:to>
      <xdr:col>1</xdr:col>
      <xdr:colOff>1770530</xdr:colOff>
      <xdr:row>71</xdr:row>
      <xdr:rowOff>1180906</xdr:rowOff>
    </xdr:to>
    <xdr:pic>
      <xdr:nvPicPr>
        <xdr:cNvPr id="142" name="Рисунок 141">
          <a:extLst>
            <a:ext uri="{FF2B5EF4-FFF2-40B4-BE49-F238E27FC236}">
              <a16:creationId xmlns:a16="http://schemas.microsoft.com/office/drawing/2014/main" id="{B62BF599-074E-445E-94E1-05AC729B4900}"/>
            </a:ext>
            <a:ext uri="{147F2762-F138-4A5C-976F-8EAC2B608ADB}">
              <a16:predDERef xmlns:a16="http://schemas.microsoft.com/office/drawing/2014/main" pred="{87D76B8E-14B4-4364-8443-7CCA8768107D}"/>
            </a:ext>
          </a:extLst>
        </xdr:cNvPr>
        <xdr:cNvPicPr>
          <a:picLocks noChangeAspect="1"/>
        </xdr:cNvPicPr>
      </xdr:nvPicPr>
      <xdr:blipFill>
        <a:blip xmlns:r="http://schemas.openxmlformats.org/officeDocument/2006/relationships" r:embed="rId32"/>
        <a:stretch>
          <a:fillRect/>
        </a:stretch>
      </xdr:blipFill>
      <xdr:spPr>
        <a:xfrm>
          <a:off x="1639868" y="86580457"/>
          <a:ext cx="851648" cy="964184"/>
        </a:xfrm>
        <a:prstGeom prst="rect">
          <a:avLst/>
        </a:prstGeom>
      </xdr:spPr>
    </xdr:pic>
    <xdr:clientData/>
  </xdr:twoCellAnchor>
  <xdr:twoCellAnchor editAs="oneCell">
    <xdr:from>
      <xdr:col>1</xdr:col>
      <xdr:colOff>1001134</xdr:colOff>
      <xdr:row>72</xdr:row>
      <xdr:rowOff>220309</xdr:rowOff>
    </xdr:from>
    <xdr:to>
      <xdr:col>1</xdr:col>
      <xdr:colOff>1792942</xdr:colOff>
      <xdr:row>73</xdr:row>
      <xdr:rowOff>2791</xdr:rowOff>
    </xdr:to>
    <xdr:pic>
      <xdr:nvPicPr>
        <xdr:cNvPr id="143" name="Рисунок 142">
          <a:extLst>
            <a:ext uri="{FF2B5EF4-FFF2-40B4-BE49-F238E27FC236}">
              <a16:creationId xmlns:a16="http://schemas.microsoft.com/office/drawing/2014/main" id="{59632DA4-EC82-4818-B21F-C3787EFDA139}"/>
            </a:ext>
            <a:ext uri="{147F2762-F138-4A5C-976F-8EAC2B608ADB}">
              <a16:predDERef xmlns:a16="http://schemas.microsoft.com/office/drawing/2014/main" pred="{0043161B-346D-2A80-DADE-7E9AD6CF870B}"/>
            </a:ext>
          </a:extLst>
        </xdr:cNvPr>
        <xdr:cNvPicPr>
          <a:picLocks noChangeAspect="1"/>
        </xdr:cNvPicPr>
      </xdr:nvPicPr>
      <xdr:blipFill>
        <a:blip xmlns:r="http://schemas.openxmlformats.org/officeDocument/2006/relationships" r:embed="rId33"/>
        <a:stretch>
          <a:fillRect/>
        </a:stretch>
      </xdr:blipFill>
      <xdr:spPr>
        <a:xfrm>
          <a:off x="1718310" y="87783074"/>
          <a:ext cx="791808" cy="731995"/>
        </a:xfrm>
        <a:prstGeom prst="rect">
          <a:avLst/>
        </a:prstGeom>
      </xdr:spPr>
    </xdr:pic>
    <xdr:clientData/>
  </xdr:twoCellAnchor>
  <xdr:twoCellAnchor editAs="oneCell">
    <xdr:from>
      <xdr:col>1</xdr:col>
      <xdr:colOff>760097</xdr:colOff>
      <xdr:row>73</xdr:row>
      <xdr:rowOff>257960</xdr:rowOff>
    </xdr:from>
    <xdr:to>
      <xdr:col>1</xdr:col>
      <xdr:colOff>2000588</xdr:colOff>
      <xdr:row>73</xdr:row>
      <xdr:rowOff>857241</xdr:rowOff>
    </xdr:to>
    <xdr:pic>
      <xdr:nvPicPr>
        <xdr:cNvPr id="144" name="Рисунок 143">
          <a:extLst>
            <a:ext uri="{FF2B5EF4-FFF2-40B4-BE49-F238E27FC236}">
              <a16:creationId xmlns:a16="http://schemas.microsoft.com/office/drawing/2014/main" id="{815F8092-097C-466D-A194-5B7AA89A4B52}"/>
            </a:ext>
            <a:ext uri="{147F2762-F138-4A5C-976F-8EAC2B608ADB}">
              <a16:predDERef xmlns:a16="http://schemas.microsoft.com/office/drawing/2014/main" pred="{982B1B2D-94B9-1C24-59FD-05B5E3F9251B}"/>
            </a:ext>
          </a:extLst>
        </xdr:cNvPr>
        <xdr:cNvPicPr>
          <a:picLocks noChangeAspect="1"/>
        </xdr:cNvPicPr>
      </xdr:nvPicPr>
      <xdr:blipFill rotWithShape="1">
        <a:blip xmlns:r="http://schemas.openxmlformats.org/officeDocument/2006/relationships" r:embed="rId34"/>
        <a:srcRect t="9378"/>
        <a:stretch/>
      </xdr:blipFill>
      <xdr:spPr>
        <a:xfrm>
          <a:off x="1477273" y="88818048"/>
          <a:ext cx="1227156" cy="603091"/>
        </a:xfrm>
        <a:prstGeom prst="rect">
          <a:avLst/>
        </a:prstGeom>
      </xdr:spPr>
    </xdr:pic>
    <xdr:clientData/>
  </xdr:twoCellAnchor>
  <xdr:twoCellAnchor editAs="oneCell">
    <xdr:from>
      <xdr:col>1</xdr:col>
      <xdr:colOff>607415</xdr:colOff>
      <xdr:row>75</xdr:row>
      <xdr:rowOff>194309</xdr:rowOff>
    </xdr:from>
    <xdr:to>
      <xdr:col>1</xdr:col>
      <xdr:colOff>2459972</xdr:colOff>
      <xdr:row>75</xdr:row>
      <xdr:rowOff>1312993</xdr:rowOff>
    </xdr:to>
    <xdr:pic>
      <xdr:nvPicPr>
        <xdr:cNvPr id="145" name="Рисунок 144">
          <a:extLst>
            <a:ext uri="{FF2B5EF4-FFF2-40B4-BE49-F238E27FC236}">
              <a16:creationId xmlns:a16="http://schemas.microsoft.com/office/drawing/2014/main" id="{225F1086-85F2-42A5-8111-F884810BBF3F}"/>
            </a:ext>
            <a:ext uri="{147F2762-F138-4A5C-976F-8EAC2B608ADB}">
              <a16:predDERef xmlns:a16="http://schemas.microsoft.com/office/drawing/2014/main" pred="{934980D8-1A3C-23A2-61EA-6BA5107082AC}"/>
            </a:ext>
          </a:extLst>
        </xdr:cNvPr>
        <xdr:cNvPicPr>
          <a:picLocks noChangeAspect="1"/>
        </xdr:cNvPicPr>
      </xdr:nvPicPr>
      <xdr:blipFill rotWithShape="1">
        <a:blip xmlns:r="http://schemas.openxmlformats.org/officeDocument/2006/relationships" r:embed="rId35"/>
        <a:srcRect l="19182" r="13331"/>
        <a:stretch/>
      </xdr:blipFill>
      <xdr:spPr>
        <a:xfrm rot="16200000">
          <a:off x="1696290" y="90332522"/>
          <a:ext cx="1118684" cy="1862082"/>
        </a:xfrm>
        <a:prstGeom prst="rect">
          <a:avLst/>
        </a:prstGeom>
      </xdr:spPr>
    </xdr:pic>
    <xdr:clientData/>
  </xdr:twoCellAnchor>
  <xdr:twoCellAnchor editAs="oneCell">
    <xdr:from>
      <xdr:col>1</xdr:col>
      <xdr:colOff>945104</xdr:colOff>
      <xdr:row>76</xdr:row>
      <xdr:rowOff>201707</xdr:rowOff>
    </xdr:from>
    <xdr:to>
      <xdr:col>1</xdr:col>
      <xdr:colOff>1884270</xdr:colOff>
      <xdr:row>76</xdr:row>
      <xdr:rowOff>987228</xdr:rowOff>
    </xdr:to>
    <xdr:pic>
      <xdr:nvPicPr>
        <xdr:cNvPr id="146" name="Рисунок 145">
          <a:extLst>
            <a:ext uri="{FF2B5EF4-FFF2-40B4-BE49-F238E27FC236}">
              <a16:creationId xmlns:a16="http://schemas.microsoft.com/office/drawing/2014/main" id="{3E766019-2496-4D53-9291-05AD8EE1F757}"/>
            </a:ext>
            <a:ext uri="{147F2762-F138-4A5C-976F-8EAC2B608ADB}">
              <a16:predDERef xmlns:a16="http://schemas.microsoft.com/office/drawing/2014/main" pred="{C20E827D-DA04-5679-B8F5-496B8F3A3B4B}"/>
            </a:ext>
          </a:extLst>
        </xdr:cNvPr>
        <xdr:cNvPicPr>
          <a:picLocks noChangeAspect="1"/>
        </xdr:cNvPicPr>
      </xdr:nvPicPr>
      <xdr:blipFill>
        <a:blip xmlns:r="http://schemas.openxmlformats.org/officeDocument/2006/relationships" r:embed="rId36"/>
        <a:stretch>
          <a:fillRect/>
        </a:stretch>
      </xdr:blipFill>
      <xdr:spPr>
        <a:xfrm>
          <a:off x="1662280" y="92202001"/>
          <a:ext cx="952501" cy="785521"/>
        </a:xfrm>
        <a:prstGeom prst="rect">
          <a:avLst/>
        </a:prstGeom>
      </xdr:spPr>
    </xdr:pic>
    <xdr:clientData/>
  </xdr:twoCellAnchor>
  <xdr:twoCellAnchor editAs="oneCell">
    <xdr:from>
      <xdr:col>1</xdr:col>
      <xdr:colOff>692860</xdr:colOff>
      <xdr:row>59</xdr:row>
      <xdr:rowOff>229944</xdr:rowOff>
    </xdr:from>
    <xdr:to>
      <xdr:col>1</xdr:col>
      <xdr:colOff>1959124</xdr:colOff>
      <xdr:row>59</xdr:row>
      <xdr:rowOff>1158816</xdr:rowOff>
    </xdr:to>
    <xdr:pic>
      <xdr:nvPicPr>
        <xdr:cNvPr id="147" name="Рисунок 146">
          <a:extLst>
            <a:ext uri="{FF2B5EF4-FFF2-40B4-BE49-F238E27FC236}">
              <a16:creationId xmlns:a16="http://schemas.microsoft.com/office/drawing/2014/main" id="{8A14FEB5-B5AD-425F-A6E4-C6FA6F97DDDE}"/>
            </a:ext>
            <a:ext uri="{147F2762-F138-4A5C-976F-8EAC2B608ADB}">
              <a16:predDERef xmlns:a16="http://schemas.microsoft.com/office/drawing/2014/main" pred="{31DBA8D7-371B-07B9-14B7-AB3FC07D2D6C}"/>
            </a:ext>
          </a:extLst>
        </xdr:cNvPr>
        <xdr:cNvPicPr>
          <a:picLocks noChangeAspect="1"/>
        </xdr:cNvPicPr>
      </xdr:nvPicPr>
      <xdr:blipFill>
        <a:blip xmlns:r="http://schemas.openxmlformats.org/officeDocument/2006/relationships" r:embed="rId37"/>
        <a:stretch>
          <a:fillRect/>
        </a:stretch>
      </xdr:blipFill>
      <xdr:spPr>
        <a:xfrm>
          <a:off x="1410036" y="71544179"/>
          <a:ext cx="1262454" cy="921252"/>
        </a:xfrm>
        <a:prstGeom prst="rect">
          <a:avLst/>
        </a:prstGeom>
      </xdr:spPr>
    </xdr:pic>
    <xdr:clientData/>
  </xdr:twoCellAnchor>
  <xdr:twoCellAnchor editAs="oneCell">
    <xdr:from>
      <xdr:col>1</xdr:col>
      <xdr:colOff>141866</xdr:colOff>
      <xdr:row>51</xdr:row>
      <xdr:rowOff>388397</xdr:rowOff>
    </xdr:from>
    <xdr:to>
      <xdr:col>1</xdr:col>
      <xdr:colOff>1392718</xdr:colOff>
      <xdr:row>51</xdr:row>
      <xdr:rowOff>1755514</xdr:rowOff>
    </xdr:to>
    <xdr:pic>
      <xdr:nvPicPr>
        <xdr:cNvPr id="3" name="Рисунок 2">
          <a:extLst>
            <a:ext uri="{FF2B5EF4-FFF2-40B4-BE49-F238E27FC236}">
              <a16:creationId xmlns:a16="http://schemas.microsoft.com/office/drawing/2014/main" id="{063AD234-1DDB-2F53-7899-6C9C34D63D0A}"/>
            </a:ext>
          </a:extLst>
        </xdr:cNvPr>
        <xdr:cNvPicPr>
          <a:picLocks noChangeAspect="1"/>
        </xdr:cNvPicPr>
      </xdr:nvPicPr>
      <xdr:blipFill>
        <a:blip xmlns:r="http://schemas.openxmlformats.org/officeDocument/2006/relationships" r:embed="rId39"/>
        <a:stretch>
          <a:fillRect/>
        </a:stretch>
      </xdr:blipFill>
      <xdr:spPr>
        <a:xfrm>
          <a:off x="859042" y="58053868"/>
          <a:ext cx="1256567" cy="1367117"/>
        </a:xfrm>
        <a:prstGeom prst="rect">
          <a:avLst/>
        </a:prstGeom>
      </xdr:spPr>
    </xdr:pic>
    <xdr:clientData/>
  </xdr:twoCellAnchor>
  <xdr:twoCellAnchor editAs="oneCell">
    <xdr:from>
      <xdr:col>1</xdr:col>
      <xdr:colOff>110153</xdr:colOff>
      <xdr:row>58</xdr:row>
      <xdr:rowOff>313767</xdr:rowOff>
    </xdr:from>
    <xdr:to>
      <xdr:col>1</xdr:col>
      <xdr:colOff>1012243</xdr:colOff>
      <xdr:row>58</xdr:row>
      <xdr:rowOff>1201159</xdr:rowOff>
    </xdr:to>
    <xdr:pic>
      <xdr:nvPicPr>
        <xdr:cNvPr id="2" name="Рисунок 1">
          <a:extLst>
            <a:ext uri="{FF2B5EF4-FFF2-40B4-BE49-F238E27FC236}">
              <a16:creationId xmlns:a16="http://schemas.microsoft.com/office/drawing/2014/main" id="{EE6247AF-3BDA-545F-F3B7-0F0F0F6133A1}"/>
            </a:ext>
          </a:extLst>
        </xdr:cNvPr>
        <xdr:cNvPicPr>
          <a:picLocks noChangeAspect="1"/>
        </xdr:cNvPicPr>
      </xdr:nvPicPr>
      <xdr:blipFill>
        <a:blip xmlns:r="http://schemas.openxmlformats.org/officeDocument/2006/relationships" r:embed="rId40"/>
        <a:stretch>
          <a:fillRect/>
        </a:stretch>
      </xdr:blipFill>
      <xdr:spPr>
        <a:xfrm>
          <a:off x="827329" y="74126914"/>
          <a:ext cx="913520" cy="874057"/>
        </a:xfrm>
        <a:prstGeom prst="rect">
          <a:avLst/>
        </a:prstGeom>
      </xdr:spPr>
    </xdr:pic>
    <xdr:clientData/>
  </xdr:twoCellAnchor>
  <xdr:twoCellAnchor editAs="oneCell">
    <xdr:from>
      <xdr:col>1</xdr:col>
      <xdr:colOff>1232648</xdr:colOff>
      <xdr:row>58</xdr:row>
      <xdr:rowOff>223895</xdr:rowOff>
    </xdr:from>
    <xdr:to>
      <xdr:col>1</xdr:col>
      <xdr:colOff>2116231</xdr:colOff>
      <xdr:row>58</xdr:row>
      <xdr:rowOff>1255761</xdr:rowOff>
    </xdr:to>
    <xdr:pic>
      <xdr:nvPicPr>
        <xdr:cNvPr id="5" name="Рисунок 4">
          <a:extLst>
            <a:ext uri="{FF2B5EF4-FFF2-40B4-BE49-F238E27FC236}">
              <a16:creationId xmlns:a16="http://schemas.microsoft.com/office/drawing/2014/main" id="{0C528640-6E04-E109-BC5F-BF01FDDF45A5}"/>
            </a:ext>
          </a:extLst>
        </xdr:cNvPr>
        <xdr:cNvPicPr>
          <a:picLocks noChangeAspect="1"/>
        </xdr:cNvPicPr>
      </xdr:nvPicPr>
      <xdr:blipFill>
        <a:blip xmlns:r="http://schemas.openxmlformats.org/officeDocument/2006/relationships" r:embed="rId41"/>
        <a:stretch>
          <a:fillRect/>
        </a:stretch>
      </xdr:blipFill>
      <xdr:spPr>
        <a:xfrm>
          <a:off x="1949824" y="74037042"/>
          <a:ext cx="874058" cy="1031866"/>
        </a:xfrm>
        <a:prstGeom prst="rect">
          <a:avLst/>
        </a:prstGeom>
      </xdr:spPr>
    </xdr:pic>
    <xdr:clientData/>
  </xdr:twoCellAnchor>
  <xdr:oneCellAnchor>
    <xdr:from>
      <xdr:col>1</xdr:col>
      <xdr:colOff>556483</xdr:colOff>
      <xdr:row>27</xdr:row>
      <xdr:rowOff>269169</xdr:rowOff>
    </xdr:from>
    <xdr:ext cx="823572" cy="787995"/>
    <xdr:pic>
      <xdr:nvPicPr>
        <xdr:cNvPr id="6" name="Рисунок 5">
          <a:extLst>
            <a:ext uri="{FF2B5EF4-FFF2-40B4-BE49-F238E27FC236}">
              <a16:creationId xmlns:a16="http://schemas.microsoft.com/office/drawing/2014/main" id="{204EDEDD-CAAD-4209-9C08-8703EE03DDE9}"/>
            </a:ext>
          </a:extLst>
        </xdr:cNvPr>
        <xdr:cNvPicPr>
          <a:picLocks noChangeAspect="1"/>
        </xdr:cNvPicPr>
      </xdr:nvPicPr>
      <xdr:blipFill>
        <a:blip xmlns:r="http://schemas.openxmlformats.org/officeDocument/2006/relationships" r:embed="rId40"/>
        <a:stretch>
          <a:fillRect/>
        </a:stretch>
      </xdr:blipFill>
      <xdr:spPr>
        <a:xfrm>
          <a:off x="1273659" y="31320669"/>
          <a:ext cx="823572" cy="787995"/>
        </a:xfrm>
        <a:prstGeom prst="rect">
          <a:avLst/>
        </a:prstGeom>
      </xdr:spPr>
    </xdr:pic>
    <xdr:clientData/>
  </xdr:oneCellAnchor>
  <xdr:oneCellAnchor>
    <xdr:from>
      <xdr:col>1</xdr:col>
      <xdr:colOff>1503495</xdr:colOff>
      <xdr:row>27</xdr:row>
      <xdr:rowOff>235326</xdr:rowOff>
    </xdr:from>
    <xdr:ext cx="659241" cy="781405"/>
    <xdr:pic>
      <xdr:nvPicPr>
        <xdr:cNvPr id="7" name="Рисунок 6">
          <a:extLst>
            <a:ext uri="{FF2B5EF4-FFF2-40B4-BE49-F238E27FC236}">
              <a16:creationId xmlns:a16="http://schemas.microsoft.com/office/drawing/2014/main" id="{AE5B6F01-6365-4741-978C-F63624852CF5}"/>
            </a:ext>
          </a:extLst>
        </xdr:cNvPr>
        <xdr:cNvPicPr>
          <a:picLocks noChangeAspect="1"/>
        </xdr:cNvPicPr>
      </xdr:nvPicPr>
      <xdr:blipFill>
        <a:blip xmlns:r="http://schemas.openxmlformats.org/officeDocument/2006/relationships" r:embed="rId41"/>
        <a:stretch>
          <a:fillRect/>
        </a:stretch>
      </xdr:blipFill>
      <xdr:spPr>
        <a:xfrm>
          <a:off x="2220671" y="31286826"/>
          <a:ext cx="659241" cy="78140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10</xdr:col>
      <xdr:colOff>566057</xdr:colOff>
      <xdr:row>1</xdr:row>
      <xdr:rowOff>43544</xdr:rowOff>
    </xdr:from>
    <xdr:to>
      <xdr:col>18</xdr:col>
      <xdr:colOff>253637</xdr:colOff>
      <xdr:row>16</xdr:row>
      <xdr:rowOff>21500</xdr:rowOff>
    </xdr:to>
    <xdr:pic>
      <xdr:nvPicPr>
        <xdr:cNvPr id="4" name="Рисунок 3">
          <a:extLst>
            <a:ext uri="{FF2B5EF4-FFF2-40B4-BE49-F238E27FC236}">
              <a16:creationId xmlns:a16="http://schemas.microsoft.com/office/drawing/2014/main" id="{89E7F0CC-6667-4A17-BC82-23988D42E51C}"/>
            </a:ext>
            <a:ext uri="{147F2762-F138-4A5C-976F-8EAC2B608ADB}">
              <a16:predDERef xmlns:a16="http://schemas.microsoft.com/office/drawing/2014/main" pred="{CAD0EA19-4880-4EDB-A029-06EA2D854AFB}"/>
            </a:ext>
          </a:extLst>
        </xdr:cNvPr>
        <xdr:cNvPicPr>
          <a:picLocks noChangeAspect="1"/>
        </xdr:cNvPicPr>
      </xdr:nvPicPr>
      <xdr:blipFill>
        <a:blip xmlns:r="http://schemas.openxmlformats.org/officeDocument/2006/relationships" r:embed="rId1"/>
        <a:stretch>
          <a:fillRect/>
        </a:stretch>
      </xdr:blipFill>
      <xdr:spPr>
        <a:xfrm>
          <a:off x="6662057" y="228601"/>
          <a:ext cx="4572000" cy="3445328"/>
        </a:xfrm>
        <a:prstGeom prst="rect">
          <a:avLst/>
        </a:prstGeom>
      </xdr:spPr>
    </xdr:pic>
    <xdr:clientData/>
  </xdr:twoCellAnchor>
  <xdr:twoCellAnchor editAs="oneCell">
    <xdr:from>
      <xdr:col>0</xdr:col>
      <xdr:colOff>380999</xdr:colOff>
      <xdr:row>17</xdr:row>
      <xdr:rowOff>97970</xdr:rowOff>
    </xdr:from>
    <xdr:to>
      <xdr:col>12</xdr:col>
      <xdr:colOff>326778</xdr:colOff>
      <xdr:row>46</xdr:row>
      <xdr:rowOff>51162</xdr:rowOff>
    </xdr:to>
    <xdr:pic>
      <xdr:nvPicPr>
        <xdr:cNvPr id="5" name="Рисунок 4">
          <a:extLst>
            <a:ext uri="{FF2B5EF4-FFF2-40B4-BE49-F238E27FC236}">
              <a16:creationId xmlns:a16="http://schemas.microsoft.com/office/drawing/2014/main" id="{F23E0BAE-BA2A-4026-AE88-926139A81A66}"/>
            </a:ext>
            <a:ext uri="{147F2762-F138-4A5C-976F-8EAC2B608ADB}">
              <a16:predDERef xmlns:a16="http://schemas.microsoft.com/office/drawing/2014/main" pred="{F26C80CC-5988-D787-D2CC-8705DA8A31EB}"/>
            </a:ext>
          </a:extLst>
        </xdr:cNvPr>
        <xdr:cNvPicPr>
          <a:picLocks noChangeAspect="1"/>
        </xdr:cNvPicPr>
      </xdr:nvPicPr>
      <xdr:blipFill>
        <a:blip xmlns:r="http://schemas.openxmlformats.org/officeDocument/2006/relationships" r:embed="rId2"/>
        <a:stretch>
          <a:fillRect/>
        </a:stretch>
      </xdr:blipFill>
      <xdr:spPr>
        <a:xfrm>
          <a:off x="380999" y="8371113"/>
          <a:ext cx="7270504" cy="5312229"/>
        </a:xfrm>
        <a:prstGeom prst="rect">
          <a:avLst/>
        </a:prstGeom>
      </xdr:spPr>
    </xdr:pic>
    <xdr:clientData/>
  </xdr:twoCellAnchor>
  <xdr:twoCellAnchor editAs="oneCell">
    <xdr:from>
      <xdr:col>13</xdr:col>
      <xdr:colOff>531224</xdr:colOff>
      <xdr:row>16</xdr:row>
      <xdr:rowOff>171994</xdr:rowOff>
    </xdr:from>
    <xdr:to>
      <xdr:col>25</xdr:col>
      <xdr:colOff>498566</xdr:colOff>
      <xdr:row>48</xdr:row>
      <xdr:rowOff>129599</xdr:rowOff>
    </xdr:to>
    <xdr:pic>
      <xdr:nvPicPr>
        <xdr:cNvPr id="6" name="Рисунок 5">
          <a:extLst>
            <a:ext uri="{FF2B5EF4-FFF2-40B4-BE49-F238E27FC236}">
              <a16:creationId xmlns:a16="http://schemas.microsoft.com/office/drawing/2014/main" id="{9F74BEBA-9120-4978-9187-3941F380C3CC}"/>
            </a:ext>
            <a:ext uri="{147F2762-F138-4A5C-976F-8EAC2B608ADB}">
              <a16:predDERef xmlns:a16="http://schemas.microsoft.com/office/drawing/2014/main" pred="{D339B809-A588-BE5F-FC09-CEAC7BAB61F6}"/>
            </a:ext>
          </a:extLst>
        </xdr:cNvPr>
        <xdr:cNvPicPr>
          <a:picLocks noChangeAspect="1"/>
        </xdr:cNvPicPr>
      </xdr:nvPicPr>
      <xdr:blipFill>
        <a:blip xmlns:r="http://schemas.openxmlformats.org/officeDocument/2006/relationships" r:embed="rId3"/>
        <a:stretch>
          <a:fillRect/>
        </a:stretch>
      </xdr:blipFill>
      <xdr:spPr>
        <a:xfrm>
          <a:off x="8456024" y="8218714"/>
          <a:ext cx="7282542" cy="5804049"/>
        </a:xfrm>
        <a:prstGeom prst="rect">
          <a:avLst/>
        </a:prstGeom>
      </xdr:spPr>
    </xdr:pic>
    <xdr:clientData/>
  </xdr:twoCellAnchor>
  <xdr:twoCellAnchor editAs="oneCell">
    <xdr:from>
      <xdr:col>1</xdr:col>
      <xdr:colOff>124640</xdr:colOff>
      <xdr:row>4</xdr:row>
      <xdr:rowOff>132262</xdr:rowOff>
    </xdr:from>
    <xdr:to>
      <xdr:col>7</xdr:col>
      <xdr:colOff>512624</xdr:colOff>
      <xdr:row>10</xdr:row>
      <xdr:rowOff>76020</xdr:rowOff>
    </xdr:to>
    <xdr:pic>
      <xdr:nvPicPr>
        <xdr:cNvPr id="7" name="Рисунок 6">
          <a:extLst>
            <a:ext uri="{FF2B5EF4-FFF2-40B4-BE49-F238E27FC236}">
              <a16:creationId xmlns:a16="http://schemas.microsoft.com/office/drawing/2014/main" id="{0A744838-28CC-3FA2-6D05-4A83D24FFCA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36961" y="962298"/>
          <a:ext cx="4061913" cy="1535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IX105"/>
  <sheetViews>
    <sheetView showGridLines="0" tabSelected="1" zoomScale="85" zoomScaleNormal="85" workbookViewId="0">
      <selection activeCell="A83" sqref="A83:J83"/>
    </sheetView>
  </sheetViews>
  <sheetFormatPr defaultColWidth="9.109375" defaultRowHeight="14.4" x14ac:dyDescent="0.3"/>
  <cols>
    <col min="1" max="1" width="10.44140625" customWidth="1"/>
    <col min="2" max="2" width="42.21875" customWidth="1"/>
    <col min="3" max="3" width="83.109375" customWidth="1"/>
    <col min="4" max="4" width="43.77734375" customWidth="1"/>
    <col min="5" max="5" width="10.5546875" customWidth="1"/>
    <col min="6" max="6" width="11.88671875" customWidth="1"/>
    <col min="7" max="7" width="14.44140625" customWidth="1"/>
    <col min="8" max="8" width="16.21875" customWidth="1"/>
    <col min="12" max="12" width="14.109375" bestFit="1" customWidth="1"/>
  </cols>
  <sheetData>
    <row r="1" spans="1:8" ht="17.399999999999999" x14ac:dyDescent="0.3">
      <c r="A1" s="146" t="s">
        <v>38</v>
      </c>
      <c r="B1" s="146"/>
      <c r="C1" s="146"/>
      <c r="D1" s="146"/>
      <c r="E1" s="146"/>
      <c r="F1" s="146"/>
      <c r="G1" s="146"/>
      <c r="H1" s="146"/>
    </row>
    <row r="2" spans="1:8" ht="31.2" customHeight="1" x14ac:dyDescent="0.3">
      <c r="A2" s="150" t="s">
        <v>152</v>
      </c>
      <c r="B2" s="150"/>
      <c r="C2" s="150"/>
      <c r="D2" s="150"/>
      <c r="E2" s="150"/>
      <c r="F2" s="150"/>
      <c r="G2" s="150"/>
      <c r="H2" s="150"/>
    </row>
    <row r="3" spans="1:8" ht="15" thickBot="1" x14ac:dyDescent="0.35"/>
    <row r="4" spans="1:8" ht="17.399999999999999" customHeight="1" x14ac:dyDescent="0.3">
      <c r="A4" s="160" t="s">
        <v>4</v>
      </c>
      <c r="B4" s="161"/>
      <c r="C4" s="168" t="s">
        <v>3</v>
      </c>
      <c r="D4" s="169"/>
      <c r="E4" s="169"/>
      <c r="F4" s="169"/>
      <c r="G4" s="169"/>
      <c r="H4" s="170"/>
    </row>
    <row r="5" spans="1:8" ht="17.399999999999999" customHeight="1" x14ac:dyDescent="0.3">
      <c r="A5" s="162"/>
      <c r="B5" s="163"/>
      <c r="C5" s="171" t="s">
        <v>7</v>
      </c>
      <c r="D5" s="172"/>
      <c r="E5" s="172"/>
      <c r="F5" s="172"/>
      <c r="G5" s="172"/>
      <c r="H5" s="173"/>
    </row>
    <row r="6" spans="1:8" ht="17.399999999999999" customHeight="1" x14ac:dyDescent="0.3">
      <c r="A6" s="162"/>
      <c r="B6" s="163"/>
      <c r="C6" s="171" t="s">
        <v>154</v>
      </c>
      <c r="D6" s="172"/>
      <c r="E6" s="172"/>
      <c r="F6" s="172"/>
      <c r="G6" s="172"/>
      <c r="H6" s="173"/>
    </row>
    <row r="7" spans="1:8" ht="17.399999999999999" customHeight="1" x14ac:dyDescent="0.3">
      <c r="A7" s="164"/>
      <c r="B7" s="165"/>
      <c r="C7" s="171" t="s">
        <v>8</v>
      </c>
      <c r="D7" s="172"/>
      <c r="E7" s="172"/>
      <c r="F7" s="172"/>
      <c r="G7" s="172"/>
      <c r="H7" s="173"/>
    </row>
    <row r="8" spans="1:8" ht="33" customHeight="1" thickBot="1" x14ac:dyDescent="0.35">
      <c r="A8" s="166" t="s">
        <v>5</v>
      </c>
      <c r="B8" s="167"/>
      <c r="C8" s="174" t="s">
        <v>6</v>
      </c>
      <c r="D8" s="175"/>
      <c r="E8" s="175"/>
      <c r="F8" s="175"/>
      <c r="G8" s="175"/>
      <c r="H8" s="176"/>
    </row>
    <row r="9" spans="1:8" ht="15" thickBot="1" x14ac:dyDescent="0.35"/>
    <row r="10" spans="1:8" s="1" customFormat="1" ht="20.25" customHeight="1" x14ac:dyDescent="0.4">
      <c r="A10" s="151" t="s">
        <v>0</v>
      </c>
      <c r="B10" s="156" t="s">
        <v>153</v>
      </c>
      <c r="C10" s="154" t="s">
        <v>155</v>
      </c>
      <c r="D10" s="154"/>
      <c r="E10" s="156" t="s">
        <v>1</v>
      </c>
      <c r="F10" s="156" t="s">
        <v>29</v>
      </c>
      <c r="G10" s="194" t="s">
        <v>183</v>
      </c>
      <c r="H10" s="195" t="s">
        <v>184</v>
      </c>
    </row>
    <row r="11" spans="1:8" s="1" customFormat="1" ht="21" x14ac:dyDescent="0.4">
      <c r="A11" s="152"/>
      <c r="B11" s="157"/>
      <c r="C11" s="155"/>
      <c r="D11" s="155"/>
      <c r="E11" s="157"/>
      <c r="F11" s="157"/>
      <c r="G11" s="196"/>
      <c r="H11" s="197"/>
    </row>
    <row r="12" spans="1:8" s="2" customFormat="1" ht="21" x14ac:dyDescent="0.4">
      <c r="A12" s="152"/>
      <c r="B12" s="157"/>
      <c r="C12" s="155"/>
      <c r="D12" s="155"/>
      <c r="E12" s="157"/>
      <c r="F12" s="157"/>
      <c r="G12" s="196"/>
      <c r="H12" s="197"/>
    </row>
    <row r="13" spans="1:8" s="3" customFormat="1" ht="48" thickBot="1" x14ac:dyDescent="0.45">
      <c r="A13" s="153"/>
      <c r="B13" s="158"/>
      <c r="C13" s="16" t="s">
        <v>2</v>
      </c>
      <c r="D13" s="17" t="s">
        <v>28</v>
      </c>
      <c r="E13" s="158"/>
      <c r="F13" s="158"/>
      <c r="G13" s="198"/>
      <c r="H13" s="199"/>
    </row>
    <row r="14" spans="1:8" s="3" customFormat="1" ht="21.6" thickBot="1" x14ac:dyDescent="0.45">
      <c r="A14" s="134" t="s">
        <v>121</v>
      </c>
      <c r="B14" s="135"/>
      <c r="C14" s="135"/>
      <c r="D14" s="135"/>
      <c r="E14" s="135"/>
      <c r="F14" s="135"/>
      <c r="G14" s="135"/>
      <c r="H14" s="136"/>
    </row>
    <row r="15" spans="1:8" s="3" customFormat="1" ht="404.4" customHeight="1" x14ac:dyDescent="0.4">
      <c r="A15" s="18">
        <v>1</v>
      </c>
      <c r="B15" s="107" t="s">
        <v>39</v>
      </c>
      <c r="C15" s="129" t="s">
        <v>173</v>
      </c>
      <c r="D15" s="108"/>
      <c r="E15" s="26" t="s">
        <v>124</v>
      </c>
      <c r="F15" s="200">
        <v>1</v>
      </c>
      <c r="G15" s="19"/>
      <c r="H15" s="20">
        <f>F15*G15</f>
        <v>0</v>
      </c>
    </row>
    <row r="16" spans="1:8" s="3" customFormat="1" ht="84.6" customHeight="1" x14ac:dyDescent="0.4">
      <c r="A16" s="21">
        <v>2</v>
      </c>
      <c r="B16" s="98" t="s">
        <v>30</v>
      </c>
      <c r="C16" s="69" t="s">
        <v>40</v>
      </c>
      <c r="D16" s="99"/>
      <c r="E16" s="27" t="s">
        <v>124</v>
      </c>
      <c r="F16" s="201">
        <v>1</v>
      </c>
      <c r="G16" s="4"/>
      <c r="H16" s="22">
        <f t="shared" ref="H16:H48" si="0">F16*G16</f>
        <v>0</v>
      </c>
    </row>
    <row r="17" spans="1:8" s="3" customFormat="1" ht="197.4" customHeight="1" x14ac:dyDescent="0.4">
      <c r="A17" s="21">
        <v>3</v>
      </c>
      <c r="B17" s="98" t="s">
        <v>41</v>
      </c>
      <c r="C17" s="69" t="s">
        <v>42</v>
      </c>
      <c r="D17" s="99"/>
      <c r="E17" s="27" t="s">
        <v>124</v>
      </c>
      <c r="F17" s="201">
        <v>1</v>
      </c>
      <c r="G17" s="4"/>
      <c r="H17" s="22">
        <f t="shared" si="0"/>
        <v>0</v>
      </c>
    </row>
    <row r="18" spans="1:8" s="3" customFormat="1" ht="247.2" customHeight="1" x14ac:dyDescent="0.4">
      <c r="A18" s="21">
        <v>4</v>
      </c>
      <c r="B18" s="98" t="s">
        <v>43</v>
      </c>
      <c r="C18" s="117" t="s">
        <v>169</v>
      </c>
      <c r="D18" s="75"/>
      <c r="E18" s="27" t="s">
        <v>124</v>
      </c>
      <c r="F18" s="202">
        <v>1</v>
      </c>
      <c r="G18" s="4"/>
      <c r="H18" s="22">
        <f t="shared" si="0"/>
        <v>0</v>
      </c>
    </row>
    <row r="19" spans="1:8" s="3" customFormat="1" ht="180" customHeight="1" x14ac:dyDescent="0.4">
      <c r="A19" s="21">
        <v>5</v>
      </c>
      <c r="B19" s="98" t="s">
        <v>44</v>
      </c>
      <c r="C19" s="69" t="s">
        <v>45</v>
      </c>
      <c r="D19" s="75"/>
      <c r="E19" s="27" t="s">
        <v>124</v>
      </c>
      <c r="F19" s="202">
        <v>2</v>
      </c>
      <c r="G19" s="4"/>
      <c r="H19" s="22">
        <f t="shared" si="0"/>
        <v>0</v>
      </c>
    </row>
    <row r="20" spans="1:8" s="3" customFormat="1" ht="69.599999999999994" customHeight="1" x14ac:dyDescent="0.4">
      <c r="A20" s="21">
        <v>6</v>
      </c>
      <c r="B20" s="100" t="s">
        <v>46</v>
      </c>
      <c r="C20" s="101" t="s">
        <v>170</v>
      </c>
      <c r="D20" s="99"/>
      <c r="E20" s="27" t="s">
        <v>124</v>
      </c>
      <c r="F20" s="201">
        <v>5</v>
      </c>
      <c r="G20" s="4"/>
      <c r="H20" s="22">
        <f t="shared" si="0"/>
        <v>0</v>
      </c>
    </row>
    <row r="21" spans="1:8" s="3" customFormat="1" ht="116.4" customHeight="1" x14ac:dyDescent="0.4">
      <c r="A21" s="21">
        <v>7</v>
      </c>
      <c r="B21" s="100" t="s">
        <v>47</v>
      </c>
      <c r="C21" s="69" t="s">
        <v>48</v>
      </c>
      <c r="D21" s="70"/>
      <c r="E21" s="27" t="s">
        <v>124</v>
      </c>
      <c r="F21" s="203">
        <v>1</v>
      </c>
      <c r="G21" s="4"/>
      <c r="H21" s="22">
        <f t="shared" si="0"/>
        <v>0</v>
      </c>
    </row>
    <row r="22" spans="1:8" s="3" customFormat="1" ht="86.4" customHeight="1" x14ac:dyDescent="0.4">
      <c r="A22" s="21">
        <v>8</v>
      </c>
      <c r="B22" s="100" t="s">
        <v>9</v>
      </c>
      <c r="C22" s="72" t="s">
        <v>49</v>
      </c>
      <c r="D22" s="70"/>
      <c r="E22" s="27" t="s">
        <v>124</v>
      </c>
      <c r="F22" s="204">
        <v>1</v>
      </c>
      <c r="G22" s="4"/>
      <c r="H22" s="22">
        <f t="shared" si="0"/>
        <v>0</v>
      </c>
    </row>
    <row r="23" spans="1:8" s="3" customFormat="1" ht="178.2" customHeight="1" x14ac:dyDescent="0.4">
      <c r="A23" s="21">
        <v>9</v>
      </c>
      <c r="B23" s="102" t="s">
        <v>50</v>
      </c>
      <c r="C23" s="72" t="s">
        <v>168</v>
      </c>
      <c r="D23" s="70"/>
      <c r="E23" s="27" t="s">
        <v>124</v>
      </c>
      <c r="F23" s="204">
        <v>2</v>
      </c>
      <c r="G23" s="4"/>
      <c r="H23" s="22">
        <f t="shared" si="0"/>
        <v>0</v>
      </c>
    </row>
    <row r="24" spans="1:8" s="3" customFormat="1" ht="174.6" customHeight="1" x14ac:dyDescent="0.4">
      <c r="A24" s="21">
        <v>10</v>
      </c>
      <c r="B24" s="102" t="s">
        <v>51</v>
      </c>
      <c r="C24" s="72" t="s">
        <v>76</v>
      </c>
      <c r="D24" s="75"/>
      <c r="E24" s="27" t="s">
        <v>124</v>
      </c>
      <c r="F24" s="202">
        <v>2</v>
      </c>
      <c r="G24" s="4"/>
      <c r="H24" s="22">
        <f t="shared" si="0"/>
        <v>0</v>
      </c>
    </row>
    <row r="25" spans="1:8" s="3" customFormat="1" ht="133.80000000000001" customHeight="1" x14ac:dyDescent="0.4">
      <c r="A25" s="21">
        <v>11</v>
      </c>
      <c r="B25" s="103" t="s">
        <v>53</v>
      </c>
      <c r="C25" s="69" t="s">
        <v>54</v>
      </c>
      <c r="D25" s="75"/>
      <c r="E25" s="27" t="s">
        <v>124</v>
      </c>
      <c r="F25" s="202">
        <v>5</v>
      </c>
      <c r="G25" s="4"/>
      <c r="H25" s="22">
        <f>F25*G25</f>
        <v>0</v>
      </c>
    </row>
    <row r="26" spans="1:8" s="3" customFormat="1" ht="151.80000000000001" customHeight="1" x14ac:dyDescent="0.4">
      <c r="A26" s="21">
        <v>12</v>
      </c>
      <c r="B26" s="102" t="s">
        <v>55</v>
      </c>
      <c r="C26" s="69" t="s">
        <v>156</v>
      </c>
      <c r="D26" s="75"/>
      <c r="E26" s="27" t="s">
        <v>125</v>
      </c>
      <c r="F26" s="202">
        <v>1</v>
      </c>
      <c r="G26" s="4"/>
      <c r="H26" s="22">
        <f>F26*G26</f>
        <v>0</v>
      </c>
    </row>
    <row r="27" spans="1:8" s="3" customFormat="1" ht="122.4" customHeight="1" x14ac:dyDescent="0.4">
      <c r="A27" s="21">
        <v>13</v>
      </c>
      <c r="B27" s="102" t="s">
        <v>56</v>
      </c>
      <c r="C27" s="15" t="s">
        <v>57</v>
      </c>
      <c r="D27" s="75"/>
      <c r="E27" s="27" t="s">
        <v>125</v>
      </c>
      <c r="F27" s="202">
        <v>1</v>
      </c>
      <c r="G27" s="4"/>
      <c r="H27" s="22">
        <f t="shared" si="0"/>
        <v>0</v>
      </c>
    </row>
    <row r="28" spans="1:8" s="3" customFormat="1" ht="87.6" customHeight="1" x14ac:dyDescent="0.4">
      <c r="A28" s="21">
        <v>14</v>
      </c>
      <c r="B28" s="122" t="s">
        <v>171</v>
      </c>
      <c r="C28" s="15" t="s">
        <v>176</v>
      </c>
      <c r="D28" s="75"/>
      <c r="E28" s="27" t="s">
        <v>125</v>
      </c>
      <c r="F28" s="202">
        <v>1</v>
      </c>
      <c r="G28" s="4"/>
      <c r="H28" s="22">
        <f t="shared" si="0"/>
        <v>0</v>
      </c>
    </row>
    <row r="29" spans="1:8" s="3" customFormat="1" ht="107.4" customHeight="1" x14ac:dyDescent="0.4">
      <c r="A29" s="21">
        <v>15</v>
      </c>
      <c r="B29" s="113" t="s">
        <v>158</v>
      </c>
      <c r="C29" s="112" t="s">
        <v>157</v>
      </c>
      <c r="D29" s="75"/>
      <c r="E29" s="27" t="s">
        <v>125</v>
      </c>
      <c r="F29" s="204">
        <v>1</v>
      </c>
      <c r="G29" s="4"/>
      <c r="H29" s="22">
        <f t="shared" si="0"/>
        <v>0</v>
      </c>
    </row>
    <row r="30" spans="1:8" s="3" customFormat="1" ht="94.2" customHeight="1" x14ac:dyDescent="0.4">
      <c r="A30" s="21">
        <v>16</v>
      </c>
      <c r="B30" s="102" t="s">
        <v>10</v>
      </c>
      <c r="C30" s="15" t="s">
        <v>58</v>
      </c>
      <c r="D30" s="73"/>
      <c r="E30" s="27" t="s">
        <v>125</v>
      </c>
      <c r="F30" s="204">
        <v>1</v>
      </c>
      <c r="G30" s="4"/>
      <c r="H30" s="22">
        <f t="shared" si="0"/>
        <v>0</v>
      </c>
    </row>
    <row r="31" spans="1:8" s="3" customFormat="1" ht="78.599999999999994" customHeight="1" x14ac:dyDescent="0.4">
      <c r="A31" s="21">
        <v>17</v>
      </c>
      <c r="B31" s="102" t="s">
        <v>11</v>
      </c>
      <c r="C31" s="72" t="s">
        <v>59</v>
      </c>
      <c r="D31" s="73"/>
      <c r="E31" s="27" t="s">
        <v>125</v>
      </c>
      <c r="F31" s="204">
        <v>1</v>
      </c>
      <c r="G31" s="4"/>
      <c r="H31" s="22">
        <f t="shared" si="0"/>
        <v>0</v>
      </c>
    </row>
    <row r="32" spans="1:8" s="3" customFormat="1" ht="79.8" customHeight="1" x14ac:dyDescent="0.4">
      <c r="A32" s="21">
        <v>18</v>
      </c>
      <c r="B32" s="102" t="s">
        <v>12</v>
      </c>
      <c r="C32" s="114" t="s">
        <v>159</v>
      </c>
      <c r="D32" s="78"/>
      <c r="E32" s="27" t="s">
        <v>124</v>
      </c>
      <c r="F32" s="202">
        <v>1</v>
      </c>
      <c r="G32" s="4"/>
      <c r="H32" s="22">
        <f t="shared" si="0"/>
        <v>0</v>
      </c>
    </row>
    <row r="33" spans="1:8" s="3" customFormat="1" ht="136.80000000000001" customHeight="1" x14ac:dyDescent="0.4">
      <c r="A33" s="21">
        <v>19</v>
      </c>
      <c r="B33" s="102" t="s">
        <v>60</v>
      </c>
      <c r="C33" s="15" t="s">
        <v>61</v>
      </c>
      <c r="D33" s="79"/>
      <c r="E33" s="27" t="s">
        <v>125</v>
      </c>
      <c r="F33" s="202">
        <v>2</v>
      </c>
      <c r="G33" s="4"/>
      <c r="H33" s="22">
        <f t="shared" si="0"/>
        <v>0</v>
      </c>
    </row>
    <row r="34" spans="1:8" s="3" customFormat="1" ht="100.2" customHeight="1" x14ac:dyDescent="0.4">
      <c r="A34" s="21">
        <v>20</v>
      </c>
      <c r="B34" s="102" t="s">
        <v>62</v>
      </c>
      <c r="C34" s="80" t="s">
        <v>63</v>
      </c>
      <c r="D34" s="77"/>
      <c r="E34" s="27" t="s">
        <v>125</v>
      </c>
      <c r="F34" s="202">
        <v>1</v>
      </c>
      <c r="G34" s="4"/>
      <c r="H34" s="22">
        <f t="shared" si="0"/>
        <v>0</v>
      </c>
    </row>
    <row r="35" spans="1:8" s="3" customFormat="1" ht="115.2" customHeight="1" x14ac:dyDescent="0.4">
      <c r="A35" s="21">
        <v>21</v>
      </c>
      <c r="B35" s="102" t="s">
        <v>64</v>
      </c>
      <c r="C35" s="15" t="s">
        <v>65</v>
      </c>
      <c r="D35" s="75"/>
      <c r="E35" s="27" t="s">
        <v>124</v>
      </c>
      <c r="F35" s="202">
        <v>4</v>
      </c>
      <c r="G35" s="4"/>
      <c r="H35" s="22">
        <f t="shared" si="0"/>
        <v>0</v>
      </c>
    </row>
    <row r="36" spans="1:8" s="3" customFormat="1" ht="101.4" customHeight="1" x14ac:dyDescent="0.4">
      <c r="A36" s="21">
        <v>22</v>
      </c>
      <c r="B36" s="105" t="s">
        <v>13</v>
      </c>
      <c r="C36" s="14" t="s">
        <v>14</v>
      </c>
      <c r="D36" s="75"/>
      <c r="E36" s="27" t="s">
        <v>124</v>
      </c>
      <c r="F36" s="202">
        <v>2</v>
      </c>
      <c r="G36" s="4"/>
      <c r="H36" s="22">
        <f t="shared" si="0"/>
        <v>0</v>
      </c>
    </row>
    <row r="37" spans="1:8" s="3" customFormat="1" ht="123.6" customHeight="1" x14ac:dyDescent="0.4">
      <c r="A37" s="21">
        <v>23</v>
      </c>
      <c r="B37" s="104" t="s">
        <v>66</v>
      </c>
      <c r="C37" s="101" t="s">
        <v>161</v>
      </c>
      <c r="D37" s="79"/>
      <c r="E37" s="27" t="s">
        <v>160</v>
      </c>
      <c r="F37" s="202">
        <v>12</v>
      </c>
      <c r="G37" s="4"/>
      <c r="H37" s="22">
        <f t="shared" si="0"/>
        <v>0</v>
      </c>
    </row>
    <row r="38" spans="1:8" s="3" customFormat="1" ht="137.4" customHeight="1" x14ac:dyDescent="0.4">
      <c r="A38" s="21">
        <v>24</v>
      </c>
      <c r="B38" s="105" t="s">
        <v>15</v>
      </c>
      <c r="C38" s="14" t="s">
        <v>162</v>
      </c>
      <c r="D38" s="79"/>
      <c r="E38" s="27" t="s">
        <v>125</v>
      </c>
      <c r="F38" s="202">
        <v>2</v>
      </c>
      <c r="G38" s="4"/>
      <c r="H38" s="22">
        <f t="shared" si="0"/>
        <v>0</v>
      </c>
    </row>
    <row r="39" spans="1:8" s="3" customFormat="1" ht="117.6" customHeight="1" x14ac:dyDescent="0.4">
      <c r="A39" s="21">
        <v>25</v>
      </c>
      <c r="B39" s="105" t="s">
        <v>16</v>
      </c>
      <c r="C39" s="15" t="s">
        <v>163</v>
      </c>
      <c r="D39" s="79"/>
      <c r="E39" s="27" t="s">
        <v>125</v>
      </c>
      <c r="F39" s="202">
        <v>2</v>
      </c>
      <c r="G39" s="4"/>
      <c r="H39" s="22">
        <f t="shared" si="0"/>
        <v>0</v>
      </c>
    </row>
    <row r="40" spans="1:8" s="3" customFormat="1" ht="90.6" customHeight="1" x14ac:dyDescent="0.4">
      <c r="A40" s="21">
        <v>26</v>
      </c>
      <c r="B40" s="105" t="s">
        <v>17</v>
      </c>
      <c r="C40" s="14" t="s">
        <v>67</v>
      </c>
      <c r="D40" s="75"/>
      <c r="E40" s="27" t="s">
        <v>124</v>
      </c>
      <c r="F40" s="202">
        <v>2</v>
      </c>
      <c r="G40" s="4"/>
      <c r="H40" s="22">
        <f t="shared" si="0"/>
        <v>0</v>
      </c>
    </row>
    <row r="41" spans="1:8" s="3" customFormat="1" ht="103.2" customHeight="1" x14ac:dyDescent="0.4">
      <c r="A41" s="21">
        <v>27</v>
      </c>
      <c r="B41" s="105" t="s">
        <v>18</v>
      </c>
      <c r="C41" s="14" t="s">
        <v>68</v>
      </c>
      <c r="D41" s="78"/>
      <c r="E41" s="27" t="s">
        <v>125</v>
      </c>
      <c r="F41" s="202">
        <v>1</v>
      </c>
      <c r="G41" s="4"/>
      <c r="H41" s="22">
        <f t="shared" si="0"/>
        <v>0</v>
      </c>
    </row>
    <row r="42" spans="1:8" s="3" customFormat="1" ht="91.2" customHeight="1" x14ac:dyDescent="0.4">
      <c r="A42" s="21">
        <v>28</v>
      </c>
      <c r="B42" s="105" t="s">
        <v>19</v>
      </c>
      <c r="C42" s="14" t="s">
        <v>20</v>
      </c>
      <c r="D42" s="75"/>
      <c r="E42" s="27" t="s">
        <v>125</v>
      </c>
      <c r="F42" s="202">
        <v>1</v>
      </c>
      <c r="G42" s="4"/>
      <c r="H42" s="22">
        <f t="shared" si="0"/>
        <v>0</v>
      </c>
    </row>
    <row r="43" spans="1:8" s="3" customFormat="1" ht="88.2" customHeight="1" x14ac:dyDescent="0.4">
      <c r="A43" s="21">
        <v>29</v>
      </c>
      <c r="B43" s="105" t="s">
        <v>21</v>
      </c>
      <c r="C43" s="14" t="s">
        <v>69</v>
      </c>
      <c r="D43" s="81"/>
      <c r="E43" s="27" t="s">
        <v>124</v>
      </c>
      <c r="F43" s="202">
        <v>1</v>
      </c>
      <c r="G43" s="4"/>
      <c r="H43" s="22">
        <f t="shared" si="0"/>
        <v>0</v>
      </c>
    </row>
    <row r="44" spans="1:8" s="3" customFormat="1" ht="90.6" customHeight="1" x14ac:dyDescent="0.4">
      <c r="A44" s="21">
        <v>30</v>
      </c>
      <c r="B44" s="105" t="s">
        <v>70</v>
      </c>
      <c r="C44" s="14" t="s">
        <v>164</v>
      </c>
      <c r="D44" s="78"/>
      <c r="E44" s="27" t="s">
        <v>124</v>
      </c>
      <c r="F44" s="202">
        <v>3</v>
      </c>
      <c r="G44" s="4"/>
      <c r="H44" s="22">
        <f t="shared" si="0"/>
        <v>0</v>
      </c>
    </row>
    <row r="45" spans="1:8" s="3" customFormat="1" ht="117" customHeight="1" x14ac:dyDescent="0.4">
      <c r="A45" s="21">
        <v>31</v>
      </c>
      <c r="B45" s="105" t="s">
        <v>71</v>
      </c>
      <c r="C45" s="14" t="s">
        <v>72</v>
      </c>
      <c r="D45" s="78"/>
      <c r="E45" s="27" t="s">
        <v>124</v>
      </c>
      <c r="F45" s="202">
        <v>6</v>
      </c>
      <c r="G45" s="4"/>
      <c r="H45" s="22">
        <f t="shared" si="0"/>
        <v>0</v>
      </c>
    </row>
    <row r="46" spans="1:8" s="3" customFormat="1" ht="87" customHeight="1" x14ac:dyDescent="0.4">
      <c r="A46" s="21">
        <v>32</v>
      </c>
      <c r="B46" s="105" t="s">
        <v>22</v>
      </c>
      <c r="C46" s="14" t="s">
        <v>73</v>
      </c>
      <c r="D46" s="75"/>
      <c r="E46" s="27" t="s">
        <v>124</v>
      </c>
      <c r="F46" s="202">
        <v>3</v>
      </c>
      <c r="G46" s="4"/>
      <c r="H46" s="22">
        <f t="shared" si="0"/>
        <v>0</v>
      </c>
    </row>
    <row r="47" spans="1:8" s="3" customFormat="1" ht="106.8" customHeight="1" x14ac:dyDescent="0.4">
      <c r="A47" s="21">
        <v>33</v>
      </c>
      <c r="B47" s="106" t="s">
        <v>74</v>
      </c>
      <c r="C47" s="69" t="s">
        <v>165</v>
      </c>
      <c r="D47" s="75"/>
      <c r="E47" s="27" t="s">
        <v>125</v>
      </c>
      <c r="F47" s="202">
        <v>1</v>
      </c>
      <c r="G47" s="4"/>
      <c r="H47" s="22">
        <f t="shared" si="0"/>
        <v>0</v>
      </c>
    </row>
    <row r="48" spans="1:8" s="3" customFormat="1" ht="89.4" customHeight="1" thickBot="1" x14ac:dyDescent="0.45">
      <c r="A48" s="23">
        <v>34</v>
      </c>
      <c r="B48" s="109" t="s">
        <v>75</v>
      </c>
      <c r="C48" s="110" t="s">
        <v>77</v>
      </c>
      <c r="D48" s="111"/>
      <c r="E48" s="86" t="s">
        <v>124</v>
      </c>
      <c r="F48" s="205">
        <v>1</v>
      </c>
      <c r="G48" s="24"/>
      <c r="H48" s="25">
        <f t="shared" si="0"/>
        <v>0</v>
      </c>
    </row>
    <row r="49" spans="1:8" s="3" customFormat="1" ht="18.600000000000001" customHeight="1" thickBot="1" x14ac:dyDescent="0.45">
      <c r="A49" s="147" t="s">
        <v>185</v>
      </c>
      <c r="B49" s="148"/>
      <c r="C49" s="149"/>
      <c r="D49" s="93"/>
      <c r="E49" s="94"/>
      <c r="F49" s="95"/>
      <c r="G49" s="96"/>
      <c r="H49" s="97">
        <f>SUM(H15:H48)</f>
        <v>0</v>
      </c>
    </row>
    <row r="50" spans="1:8" s="3" customFormat="1" ht="18.600000000000001" customHeight="1" thickBot="1" x14ac:dyDescent="0.45">
      <c r="A50" s="143" t="s">
        <v>122</v>
      </c>
      <c r="B50" s="144"/>
      <c r="C50" s="145"/>
      <c r="D50" s="88"/>
      <c r="E50" s="89"/>
      <c r="F50" s="90"/>
      <c r="G50" s="91"/>
      <c r="H50" s="92">
        <f>H49*100</f>
        <v>0</v>
      </c>
    </row>
    <row r="51" spans="1:8" s="3" customFormat="1" ht="21.6" thickBot="1" x14ac:dyDescent="0.45">
      <c r="A51" s="134" t="s">
        <v>128</v>
      </c>
      <c r="B51" s="135"/>
      <c r="C51" s="135"/>
      <c r="D51" s="135"/>
      <c r="E51" s="135"/>
      <c r="F51" s="135"/>
      <c r="G51" s="135"/>
      <c r="H51" s="136"/>
    </row>
    <row r="52" spans="1:8" s="3" customFormat="1" ht="331.2" customHeight="1" x14ac:dyDescent="0.4">
      <c r="A52" s="44">
        <v>1</v>
      </c>
      <c r="B52" s="118" t="s">
        <v>39</v>
      </c>
      <c r="C52" s="128" t="s">
        <v>174</v>
      </c>
      <c r="D52" s="130"/>
      <c r="E52" s="82" t="s">
        <v>124</v>
      </c>
      <c r="F52" s="83">
        <v>1</v>
      </c>
      <c r="G52" s="19"/>
      <c r="H52" s="20">
        <f t="shared" ref="H52:H65" si="1">F52*G52</f>
        <v>0</v>
      </c>
    </row>
    <row r="53" spans="1:8" s="3" customFormat="1" ht="117" customHeight="1" x14ac:dyDescent="0.4">
      <c r="A53" s="45">
        <v>2</v>
      </c>
      <c r="B53" s="119" t="s">
        <v>47</v>
      </c>
      <c r="C53" s="69" t="s">
        <v>48</v>
      </c>
      <c r="D53" s="70"/>
      <c r="E53" s="27" t="s">
        <v>124</v>
      </c>
      <c r="F53" s="71">
        <v>1</v>
      </c>
      <c r="G53" s="4"/>
      <c r="H53" s="22">
        <f t="shared" si="1"/>
        <v>0</v>
      </c>
    </row>
    <row r="54" spans="1:8" s="3" customFormat="1" ht="84" customHeight="1" x14ac:dyDescent="0.4">
      <c r="A54" s="45">
        <v>3</v>
      </c>
      <c r="B54" s="119" t="s">
        <v>9</v>
      </c>
      <c r="C54" s="72" t="s">
        <v>49</v>
      </c>
      <c r="D54" s="73"/>
      <c r="E54" s="27" t="s">
        <v>124</v>
      </c>
      <c r="F54" s="74">
        <v>1</v>
      </c>
      <c r="G54" s="4"/>
      <c r="H54" s="22">
        <f t="shared" si="1"/>
        <v>0</v>
      </c>
    </row>
    <row r="55" spans="1:8" s="3" customFormat="1" ht="177" customHeight="1" x14ac:dyDescent="0.4">
      <c r="A55" s="45">
        <v>4</v>
      </c>
      <c r="B55" s="120" t="s">
        <v>51</v>
      </c>
      <c r="C55" s="72" t="s">
        <v>52</v>
      </c>
      <c r="D55" s="75"/>
      <c r="E55" s="27" t="s">
        <v>124</v>
      </c>
      <c r="F55" s="76">
        <v>1</v>
      </c>
      <c r="G55" s="4"/>
      <c r="H55" s="22">
        <f t="shared" si="1"/>
        <v>0</v>
      </c>
    </row>
    <row r="56" spans="1:8" s="3" customFormat="1" ht="162.6" customHeight="1" x14ac:dyDescent="0.4">
      <c r="A56" s="45">
        <v>5</v>
      </c>
      <c r="B56" s="121" t="s">
        <v>53</v>
      </c>
      <c r="C56" s="117" t="s">
        <v>175</v>
      </c>
      <c r="D56" s="75"/>
      <c r="E56" s="27" t="s">
        <v>124</v>
      </c>
      <c r="F56" s="76">
        <v>2</v>
      </c>
      <c r="G56" s="4"/>
      <c r="H56" s="22">
        <f>F56*G56</f>
        <v>0</v>
      </c>
    </row>
    <row r="57" spans="1:8" s="3" customFormat="1" ht="163.19999999999999" customHeight="1" x14ac:dyDescent="0.4">
      <c r="A57" s="45">
        <v>6</v>
      </c>
      <c r="B57" s="120" t="s">
        <v>55</v>
      </c>
      <c r="C57" s="69" t="s">
        <v>156</v>
      </c>
      <c r="D57" s="75"/>
      <c r="E57" s="27" t="s">
        <v>125</v>
      </c>
      <c r="F57" s="76">
        <v>1</v>
      </c>
      <c r="G57" s="4"/>
      <c r="H57" s="22">
        <f t="shared" si="1"/>
        <v>0</v>
      </c>
    </row>
    <row r="58" spans="1:8" s="3" customFormat="1" ht="116.4" customHeight="1" x14ac:dyDescent="0.4">
      <c r="A58" s="45">
        <v>7</v>
      </c>
      <c r="B58" s="120" t="s">
        <v>56</v>
      </c>
      <c r="C58" s="15" t="s">
        <v>57</v>
      </c>
      <c r="D58" s="75"/>
      <c r="E58" s="27" t="s">
        <v>125</v>
      </c>
      <c r="F58" s="76">
        <v>1</v>
      </c>
      <c r="G58" s="4"/>
      <c r="H58" s="22">
        <f t="shared" si="1"/>
        <v>0</v>
      </c>
    </row>
    <row r="59" spans="1:8" s="3" customFormat="1" ht="103.2" customHeight="1" x14ac:dyDescent="0.4">
      <c r="A59" s="45">
        <v>8</v>
      </c>
      <c r="B59" s="122" t="s">
        <v>171</v>
      </c>
      <c r="C59" s="15" t="s">
        <v>176</v>
      </c>
      <c r="D59" s="77"/>
      <c r="E59" s="27" t="s">
        <v>125</v>
      </c>
      <c r="F59" s="76">
        <v>1</v>
      </c>
      <c r="G59" s="4"/>
      <c r="H59" s="22">
        <f t="shared" si="1"/>
        <v>0</v>
      </c>
    </row>
    <row r="60" spans="1:8" s="3" customFormat="1" ht="95.4" customHeight="1" x14ac:dyDescent="0.4">
      <c r="A60" s="45">
        <v>9</v>
      </c>
      <c r="B60" s="123" t="s">
        <v>158</v>
      </c>
      <c r="C60" s="115" t="s">
        <v>166</v>
      </c>
      <c r="D60" s="73"/>
      <c r="E60" s="27" t="s">
        <v>125</v>
      </c>
      <c r="F60" s="74">
        <v>1</v>
      </c>
      <c r="G60" s="4"/>
      <c r="H60" s="22">
        <f t="shared" si="1"/>
        <v>0</v>
      </c>
    </row>
    <row r="61" spans="1:8" s="3" customFormat="1" ht="82.8" customHeight="1" x14ac:dyDescent="0.4">
      <c r="A61" s="45">
        <v>10</v>
      </c>
      <c r="B61" s="120" t="s">
        <v>10</v>
      </c>
      <c r="C61" s="15" t="s">
        <v>58</v>
      </c>
      <c r="D61" s="73"/>
      <c r="E61" s="27" t="s">
        <v>125</v>
      </c>
      <c r="F61" s="74">
        <v>1</v>
      </c>
      <c r="G61" s="4"/>
      <c r="H61" s="22">
        <f>F61*G61</f>
        <v>0</v>
      </c>
    </row>
    <row r="62" spans="1:8" s="3" customFormat="1" ht="78" x14ac:dyDescent="0.4">
      <c r="A62" s="45">
        <v>11</v>
      </c>
      <c r="B62" s="120" t="s">
        <v>11</v>
      </c>
      <c r="C62" s="72" t="s">
        <v>59</v>
      </c>
      <c r="D62" s="73"/>
      <c r="E62" s="27" t="s">
        <v>125</v>
      </c>
      <c r="F62" s="74">
        <v>1</v>
      </c>
      <c r="G62" s="4"/>
      <c r="H62" s="22">
        <f t="shared" si="1"/>
        <v>0</v>
      </c>
    </row>
    <row r="63" spans="1:8" s="3" customFormat="1" ht="83.4" customHeight="1" x14ac:dyDescent="0.4">
      <c r="A63" s="45">
        <v>12</v>
      </c>
      <c r="B63" s="120" t="s">
        <v>12</v>
      </c>
      <c r="C63" s="114" t="s">
        <v>159</v>
      </c>
      <c r="D63" s="73"/>
      <c r="E63" s="27" t="s">
        <v>124</v>
      </c>
      <c r="F63" s="76">
        <v>1</v>
      </c>
      <c r="G63" s="4"/>
      <c r="H63" s="22">
        <f t="shared" si="1"/>
        <v>0</v>
      </c>
    </row>
    <row r="64" spans="1:8" s="3" customFormat="1" ht="134.4" customHeight="1" x14ac:dyDescent="0.4">
      <c r="A64" s="45">
        <v>13</v>
      </c>
      <c r="B64" s="120" t="s">
        <v>60</v>
      </c>
      <c r="C64" s="15" t="s">
        <v>61</v>
      </c>
      <c r="D64" s="73"/>
      <c r="E64" s="27" t="s">
        <v>125</v>
      </c>
      <c r="F64" s="76">
        <v>2</v>
      </c>
      <c r="G64" s="4"/>
      <c r="H64" s="22">
        <f t="shared" si="1"/>
        <v>0</v>
      </c>
    </row>
    <row r="65" spans="1:8" s="3" customFormat="1" ht="94.8" x14ac:dyDescent="0.4">
      <c r="A65" s="45">
        <v>14</v>
      </c>
      <c r="B65" s="120" t="s">
        <v>62</v>
      </c>
      <c r="C65" s="80" t="s">
        <v>63</v>
      </c>
      <c r="D65" s="73"/>
      <c r="E65" s="27" t="s">
        <v>125</v>
      </c>
      <c r="F65" s="76">
        <v>1</v>
      </c>
      <c r="G65" s="4"/>
      <c r="H65" s="22">
        <f t="shared" si="1"/>
        <v>0</v>
      </c>
    </row>
    <row r="66" spans="1:8" s="3" customFormat="1" ht="109.2" x14ac:dyDescent="0.4">
      <c r="A66" s="45">
        <v>15</v>
      </c>
      <c r="B66" s="120" t="s">
        <v>64</v>
      </c>
      <c r="C66" s="15" t="s">
        <v>65</v>
      </c>
      <c r="D66" s="75"/>
      <c r="E66" s="27" t="s">
        <v>124</v>
      </c>
      <c r="F66" s="76">
        <v>2</v>
      </c>
      <c r="G66" s="4"/>
      <c r="H66" s="22">
        <f t="shared" ref="H66:H78" si="2">F66*G66</f>
        <v>0</v>
      </c>
    </row>
    <row r="67" spans="1:8" s="3" customFormat="1" ht="98.4" customHeight="1" x14ac:dyDescent="0.4">
      <c r="A67" s="45">
        <v>16</v>
      </c>
      <c r="B67" s="124" t="s">
        <v>13</v>
      </c>
      <c r="C67" s="14" t="s">
        <v>14</v>
      </c>
      <c r="D67" s="75"/>
      <c r="E67" s="27" t="s">
        <v>124</v>
      </c>
      <c r="F67" s="76">
        <v>2</v>
      </c>
      <c r="G67" s="4"/>
      <c r="H67" s="22">
        <f t="shared" si="2"/>
        <v>0</v>
      </c>
    </row>
    <row r="68" spans="1:8" s="3" customFormat="1" ht="106.8" customHeight="1" x14ac:dyDescent="0.4">
      <c r="A68" s="45">
        <v>17</v>
      </c>
      <c r="B68" s="125" t="s">
        <v>66</v>
      </c>
      <c r="C68" s="101" t="s">
        <v>161</v>
      </c>
      <c r="D68" s="79"/>
      <c r="E68" s="27" t="s">
        <v>160</v>
      </c>
      <c r="F68" s="76">
        <v>5</v>
      </c>
      <c r="G68" s="4"/>
      <c r="H68" s="22">
        <f t="shared" si="2"/>
        <v>0</v>
      </c>
    </row>
    <row r="69" spans="1:8" s="3" customFormat="1" ht="114" customHeight="1" x14ac:dyDescent="0.4">
      <c r="A69" s="45">
        <v>18</v>
      </c>
      <c r="B69" s="126" t="s">
        <v>15</v>
      </c>
      <c r="C69" s="14" t="s">
        <v>172</v>
      </c>
      <c r="D69" s="79"/>
      <c r="E69" s="27" t="s">
        <v>125</v>
      </c>
      <c r="F69" s="76">
        <v>1</v>
      </c>
      <c r="G69" s="4"/>
      <c r="H69" s="22">
        <f t="shared" si="2"/>
        <v>0</v>
      </c>
    </row>
    <row r="70" spans="1:8" s="3" customFormat="1" ht="100.2" customHeight="1" x14ac:dyDescent="0.4">
      <c r="A70" s="45">
        <v>19</v>
      </c>
      <c r="B70" s="126" t="s">
        <v>16</v>
      </c>
      <c r="C70" s="15" t="s">
        <v>163</v>
      </c>
      <c r="D70" s="79"/>
      <c r="E70" s="27" t="s">
        <v>125</v>
      </c>
      <c r="F70" s="77">
        <v>1</v>
      </c>
      <c r="G70" s="4"/>
      <c r="H70" s="22">
        <f t="shared" si="2"/>
        <v>0</v>
      </c>
    </row>
    <row r="71" spans="1:8" s="3" customFormat="1" ht="73.8" customHeight="1" x14ac:dyDescent="0.4">
      <c r="A71" s="45">
        <v>20</v>
      </c>
      <c r="B71" s="126" t="s">
        <v>17</v>
      </c>
      <c r="C71" s="14" t="s">
        <v>67</v>
      </c>
      <c r="D71" s="75"/>
      <c r="E71" s="27" t="s">
        <v>124</v>
      </c>
      <c r="F71" s="77">
        <v>1</v>
      </c>
      <c r="G71" s="4"/>
      <c r="H71" s="22">
        <f t="shared" si="2"/>
        <v>0</v>
      </c>
    </row>
    <row r="72" spans="1:8" s="3" customFormat="1" ht="99" customHeight="1" x14ac:dyDescent="0.4">
      <c r="A72" s="45">
        <v>21</v>
      </c>
      <c r="B72" s="126" t="s">
        <v>18</v>
      </c>
      <c r="C72" s="14" t="s">
        <v>68</v>
      </c>
      <c r="D72" s="75"/>
      <c r="E72" s="27" t="s">
        <v>125</v>
      </c>
      <c r="F72" s="77">
        <v>1</v>
      </c>
      <c r="G72" s="4"/>
      <c r="H72" s="22">
        <f t="shared" si="2"/>
        <v>0</v>
      </c>
    </row>
    <row r="73" spans="1:8" s="3" customFormat="1" ht="78" x14ac:dyDescent="0.4">
      <c r="A73" s="45">
        <v>22</v>
      </c>
      <c r="B73" s="126" t="s">
        <v>19</v>
      </c>
      <c r="C73" s="14" t="s">
        <v>20</v>
      </c>
      <c r="D73" s="75"/>
      <c r="E73" s="27" t="s">
        <v>125</v>
      </c>
      <c r="F73" s="77">
        <v>1</v>
      </c>
      <c r="G73" s="4"/>
      <c r="H73" s="22">
        <f t="shared" si="2"/>
        <v>0</v>
      </c>
    </row>
    <row r="74" spans="1:8" s="3" customFormat="1" ht="70.8" customHeight="1" x14ac:dyDescent="0.4">
      <c r="A74" s="45">
        <v>23</v>
      </c>
      <c r="B74" s="126" t="s">
        <v>21</v>
      </c>
      <c r="C74" s="14" t="s">
        <v>69</v>
      </c>
      <c r="D74" s="81"/>
      <c r="E74" s="27" t="s">
        <v>124</v>
      </c>
      <c r="F74" s="77">
        <v>1</v>
      </c>
      <c r="G74" s="4"/>
      <c r="H74" s="22">
        <f t="shared" si="2"/>
        <v>0</v>
      </c>
    </row>
    <row r="75" spans="1:8" s="3" customFormat="1" ht="82.8" customHeight="1" x14ac:dyDescent="0.4">
      <c r="A75" s="45">
        <v>24</v>
      </c>
      <c r="B75" s="126" t="s">
        <v>70</v>
      </c>
      <c r="C75" s="14" t="s">
        <v>164</v>
      </c>
      <c r="D75" s="81"/>
      <c r="E75" s="27" t="s">
        <v>124</v>
      </c>
      <c r="F75" s="77">
        <v>1</v>
      </c>
      <c r="G75" s="4"/>
      <c r="H75" s="22">
        <f t="shared" si="2"/>
        <v>0</v>
      </c>
    </row>
    <row r="76" spans="1:8" s="3" customFormat="1" ht="117.6" customHeight="1" x14ac:dyDescent="0.4">
      <c r="A76" s="45">
        <v>25</v>
      </c>
      <c r="B76" s="126" t="s">
        <v>71</v>
      </c>
      <c r="C76" s="14" t="s">
        <v>72</v>
      </c>
      <c r="D76" s="81"/>
      <c r="E76" s="27" t="s">
        <v>124</v>
      </c>
      <c r="F76" s="77">
        <v>2</v>
      </c>
      <c r="G76" s="4"/>
      <c r="H76" s="22">
        <f t="shared" si="2"/>
        <v>0</v>
      </c>
    </row>
    <row r="77" spans="1:8" s="3" customFormat="1" ht="81" customHeight="1" x14ac:dyDescent="0.4">
      <c r="A77" s="45">
        <v>26</v>
      </c>
      <c r="B77" s="126" t="s">
        <v>22</v>
      </c>
      <c r="C77" s="14" t="s">
        <v>73</v>
      </c>
      <c r="D77" s="81"/>
      <c r="E77" s="27" t="s">
        <v>124</v>
      </c>
      <c r="F77" s="77">
        <v>3</v>
      </c>
      <c r="G77" s="4"/>
      <c r="H77" s="22">
        <f t="shared" si="2"/>
        <v>0</v>
      </c>
    </row>
    <row r="78" spans="1:8" s="3" customFormat="1" ht="89.4" customHeight="1" thickBot="1" x14ac:dyDescent="0.45">
      <c r="A78" s="84">
        <v>27</v>
      </c>
      <c r="B78" s="127" t="s">
        <v>126</v>
      </c>
      <c r="C78" s="85" t="s">
        <v>167</v>
      </c>
      <c r="D78" s="116"/>
      <c r="E78" s="86" t="s">
        <v>125</v>
      </c>
      <c r="F78" s="87">
        <v>1</v>
      </c>
      <c r="G78" s="24"/>
      <c r="H78" s="25">
        <f t="shared" si="2"/>
        <v>0</v>
      </c>
    </row>
    <row r="79" spans="1:8" s="3" customFormat="1" ht="18" customHeight="1" thickBot="1" x14ac:dyDescent="0.45">
      <c r="A79" s="137" t="s">
        <v>186</v>
      </c>
      <c r="B79" s="138"/>
      <c r="C79" s="139"/>
      <c r="D79" s="93"/>
      <c r="E79" s="94"/>
      <c r="F79" s="95"/>
      <c r="G79" s="96"/>
      <c r="H79" s="97">
        <f>SUM(H52:H78)</f>
        <v>0</v>
      </c>
    </row>
    <row r="80" spans="1:8" s="3" customFormat="1" ht="18" customHeight="1" thickBot="1" x14ac:dyDescent="0.45">
      <c r="A80" s="140" t="s">
        <v>123</v>
      </c>
      <c r="B80" s="141"/>
      <c r="C80" s="142"/>
      <c r="D80" s="88"/>
      <c r="E80" s="89"/>
      <c r="F80" s="90"/>
      <c r="G80" s="91"/>
      <c r="H80" s="92">
        <f>H79*800</f>
        <v>0</v>
      </c>
    </row>
    <row r="81" spans="1:258" s="3" customFormat="1" ht="23.4" customHeight="1" thickBot="1" x14ac:dyDescent="0.45">
      <c r="A81" s="179" t="s">
        <v>138</v>
      </c>
      <c r="B81" s="180"/>
      <c r="C81" s="180"/>
      <c r="D81" s="56"/>
      <c r="E81" s="52"/>
      <c r="F81" s="53"/>
      <c r="G81" s="54"/>
      <c r="H81" s="55">
        <f>H80+H50</f>
        <v>0</v>
      </c>
      <c r="I81" s="207"/>
      <c r="J81" s="207"/>
    </row>
    <row r="82" spans="1:258" s="1" customFormat="1" ht="21" x14ac:dyDescent="0.4">
      <c r="A82" s="181" t="s">
        <v>139</v>
      </c>
      <c r="B82" s="181"/>
      <c r="C82" s="181"/>
      <c r="D82" s="181"/>
      <c r="E82" s="181"/>
      <c r="F82" s="181"/>
      <c r="G82" s="181"/>
      <c r="H82" s="181"/>
      <c r="I82" s="206"/>
      <c r="J82" s="206"/>
    </row>
    <row r="83" spans="1:258" s="1" customFormat="1" ht="21" x14ac:dyDescent="0.4">
      <c r="A83" s="182" t="s">
        <v>140</v>
      </c>
      <c r="B83" s="182"/>
      <c r="C83" s="182"/>
      <c r="D83" s="182"/>
      <c r="E83" s="182"/>
      <c r="F83" s="182"/>
      <c r="G83" s="182"/>
      <c r="H83" s="182"/>
      <c r="I83" s="182"/>
      <c r="J83" s="182"/>
    </row>
    <row r="85" spans="1:258" s="3" customFormat="1" ht="202.8" customHeight="1" x14ac:dyDescent="0.4">
      <c r="A85" s="177" t="s">
        <v>27</v>
      </c>
      <c r="B85" s="177"/>
      <c r="C85" s="208" t="s">
        <v>187</v>
      </c>
      <c r="D85" s="208"/>
      <c r="E85" s="208"/>
      <c r="F85" s="208"/>
      <c r="G85" s="208"/>
      <c r="H85" s="208"/>
      <c r="I85" s="208"/>
      <c r="J85" s="208"/>
    </row>
    <row r="86" spans="1:258" x14ac:dyDescent="0.3">
      <c r="A86" s="5"/>
    </row>
    <row r="87" spans="1:258" ht="17.399999999999999" x14ac:dyDescent="0.3">
      <c r="A87" s="132" t="s">
        <v>141</v>
      </c>
      <c r="B87" s="132"/>
      <c r="C87" s="132"/>
      <c r="D87" s="132"/>
    </row>
    <row r="88" spans="1:258" ht="36.6" customHeight="1" x14ac:dyDescent="0.3">
      <c r="A88" s="57" t="s">
        <v>143</v>
      </c>
    </row>
    <row r="89" spans="1:258" ht="16.2" x14ac:dyDescent="0.3">
      <c r="A89" s="57" t="s">
        <v>144</v>
      </c>
    </row>
    <row r="90" spans="1:258" x14ac:dyDescent="0.3">
      <c r="A90" s="5"/>
    </row>
    <row r="91" spans="1:258" ht="15.6" x14ac:dyDescent="0.3">
      <c r="A91" s="57" t="s">
        <v>142</v>
      </c>
    </row>
    <row r="92" spans="1:258" x14ac:dyDescent="0.3">
      <c r="A92" s="6"/>
    </row>
    <row r="93" spans="1:258" s="1" customFormat="1" ht="21" x14ac:dyDescent="0.4">
      <c r="A93" s="58" t="s">
        <v>145</v>
      </c>
      <c r="B93" s="58"/>
      <c r="C93" s="58"/>
      <c r="D93" s="58"/>
      <c r="E93" s="58"/>
      <c r="F93" s="58"/>
      <c r="G93" s="58"/>
      <c r="H93" s="58"/>
      <c r="I93" s="58"/>
      <c r="J93" s="58"/>
    </row>
    <row r="94" spans="1:258" s="1" customFormat="1" ht="21" x14ac:dyDescent="0.4">
      <c r="A94" s="133" t="s">
        <v>146</v>
      </c>
      <c r="B94" s="133"/>
      <c r="C94" s="133"/>
      <c r="D94" s="133"/>
      <c r="E94" s="133"/>
      <c r="F94" s="133"/>
      <c r="G94" s="133"/>
      <c r="H94" s="133"/>
      <c r="I94" s="133"/>
      <c r="J94" s="133"/>
      <c r="K94" s="133"/>
      <c r="L94" s="133"/>
      <c r="M94" s="133"/>
      <c r="N94" s="133"/>
    </row>
    <row r="95" spans="1:258" s="1" customFormat="1" ht="21" x14ac:dyDescent="0.4">
      <c r="A95" s="133" t="s">
        <v>147</v>
      </c>
      <c r="B95" s="133"/>
      <c r="C95" s="133"/>
      <c r="D95" s="133"/>
      <c r="E95" s="133"/>
      <c r="F95" s="133"/>
      <c r="G95" s="133"/>
      <c r="H95" s="133"/>
      <c r="I95" s="133"/>
      <c r="J95" s="133"/>
    </row>
    <row r="96" spans="1:258" s="60" customFormat="1" ht="22.8" customHeight="1" x14ac:dyDescent="0.25">
      <c r="A96" s="178" t="s">
        <v>148</v>
      </c>
      <c r="B96" s="178"/>
      <c r="C96" s="178"/>
      <c r="D96" s="178"/>
      <c r="E96" s="178"/>
      <c r="F96" s="178"/>
      <c r="G96" s="178"/>
      <c r="H96" s="178"/>
      <c r="I96" s="178"/>
      <c r="J96" s="178"/>
      <c r="K96" s="59"/>
      <c r="L96" s="59"/>
      <c r="M96" s="59"/>
      <c r="N96" s="59"/>
      <c r="O96" s="59"/>
      <c r="P96" s="59"/>
      <c r="Q96" s="59"/>
      <c r="R96" s="59"/>
      <c r="S96" s="59"/>
      <c r="T96" s="59"/>
      <c r="U96" s="59"/>
      <c r="V96" s="59"/>
      <c r="W96" s="59"/>
      <c r="X96" s="59"/>
      <c r="Y96" s="59"/>
      <c r="Z96" s="59"/>
      <c r="AA96" s="59"/>
      <c r="AB96" s="59"/>
      <c r="AC96" s="59"/>
      <c r="AD96" s="59"/>
      <c r="AE96" s="59"/>
      <c r="AF96" s="59"/>
      <c r="AG96" s="59"/>
      <c r="AH96" s="59"/>
      <c r="AI96" s="59"/>
      <c r="AJ96" s="59"/>
      <c r="AK96" s="59"/>
      <c r="AL96" s="59"/>
      <c r="AM96" s="59"/>
      <c r="AN96" s="59"/>
      <c r="AO96" s="59"/>
      <c r="AP96" s="59"/>
      <c r="AQ96" s="59"/>
      <c r="AR96" s="59"/>
      <c r="AS96" s="59"/>
      <c r="AT96" s="59"/>
      <c r="AU96" s="59"/>
      <c r="AV96" s="59"/>
      <c r="AW96" s="59"/>
      <c r="AX96" s="59"/>
      <c r="AY96" s="59"/>
      <c r="AZ96" s="59"/>
      <c r="BA96" s="59"/>
      <c r="BB96" s="59"/>
      <c r="BC96" s="59"/>
      <c r="BD96" s="59"/>
      <c r="BE96" s="59"/>
      <c r="BF96" s="59"/>
      <c r="BG96" s="59"/>
      <c r="BH96" s="59"/>
      <c r="BI96" s="59"/>
      <c r="BJ96" s="59"/>
      <c r="BK96" s="59"/>
      <c r="BL96" s="59"/>
      <c r="BM96" s="59"/>
      <c r="BN96" s="59"/>
      <c r="BO96" s="59"/>
      <c r="BP96" s="59"/>
      <c r="BQ96" s="59"/>
      <c r="BR96" s="59"/>
      <c r="BS96" s="59"/>
      <c r="BT96" s="59"/>
      <c r="BU96" s="59"/>
      <c r="BV96" s="59"/>
      <c r="BW96" s="59"/>
      <c r="BX96" s="59"/>
      <c r="BY96" s="59"/>
      <c r="BZ96" s="59"/>
      <c r="CA96" s="59"/>
      <c r="CB96" s="59"/>
      <c r="CC96" s="59"/>
      <c r="CD96" s="59"/>
      <c r="CE96" s="59"/>
      <c r="CF96" s="59"/>
      <c r="CG96" s="59"/>
      <c r="CH96" s="59"/>
      <c r="CI96" s="59"/>
      <c r="CJ96" s="59"/>
      <c r="CK96" s="59"/>
      <c r="CL96" s="59"/>
      <c r="CM96" s="59"/>
      <c r="CN96" s="59"/>
      <c r="CO96" s="59"/>
      <c r="CP96" s="59"/>
      <c r="CQ96" s="59"/>
      <c r="CR96" s="59"/>
      <c r="CS96" s="59"/>
      <c r="CT96" s="59"/>
      <c r="CU96" s="59"/>
      <c r="CV96" s="59"/>
      <c r="CW96" s="59"/>
      <c r="CX96" s="59"/>
      <c r="CY96" s="59"/>
      <c r="CZ96" s="59"/>
      <c r="DA96" s="59"/>
      <c r="DB96" s="59"/>
      <c r="DC96" s="59"/>
      <c r="DD96" s="59"/>
      <c r="DE96" s="59"/>
      <c r="DF96" s="59"/>
      <c r="DG96" s="59"/>
      <c r="DH96" s="59"/>
      <c r="DI96" s="59"/>
      <c r="DJ96" s="59"/>
      <c r="DK96" s="59"/>
      <c r="DL96" s="59"/>
      <c r="DM96" s="59"/>
      <c r="DN96" s="59"/>
      <c r="DO96" s="59"/>
      <c r="DP96" s="59"/>
      <c r="DQ96" s="59"/>
      <c r="DR96" s="59"/>
      <c r="DS96" s="59"/>
      <c r="DT96" s="59"/>
      <c r="DU96" s="59"/>
      <c r="DV96" s="59"/>
      <c r="DW96" s="59"/>
      <c r="DX96" s="59"/>
      <c r="DY96" s="59"/>
      <c r="DZ96" s="59"/>
      <c r="EA96" s="59"/>
      <c r="EB96" s="59"/>
      <c r="EC96" s="59"/>
      <c r="ED96" s="59"/>
      <c r="EE96" s="59"/>
      <c r="EF96" s="59"/>
      <c r="EG96" s="59"/>
      <c r="EH96" s="59"/>
      <c r="EI96" s="59"/>
      <c r="EJ96" s="59"/>
      <c r="EK96" s="59"/>
      <c r="EL96" s="59"/>
      <c r="EM96" s="59"/>
      <c r="EN96" s="59"/>
      <c r="EO96" s="59"/>
      <c r="EP96" s="59"/>
      <c r="EQ96" s="59"/>
      <c r="ER96" s="59"/>
      <c r="ES96" s="59"/>
      <c r="ET96" s="59"/>
      <c r="EU96" s="59"/>
      <c r="EV96" s="59"/>
      <c r="EW96" s="59"/>
      <c r="EX96" s="59"/>
      <c r="EY96" s="59"/>
      <c r="EZ96" s="59"/>
      <c r="FA96" s="59"/>
      <c r="FB96" s="59"/>
      <c r="FC96" s="59"/>
      <c r="FD96" s="59"/>
      <c r="FE96" s="59"/>
      <c r="FF96" s="59"/>
      <c r="FG96" s="59"/>
      <c r="FH96" s="59"/>
      <c r="FI96" s="59"/>
      <c r="FJ96" s="59"/>
      <c r="FK96" s="59"/>
      <c r="FL96" s="59"/>
      <c r="FM96" s="59"/>
      <c r="FN96" s="59"/>
      <c r="FO96" s="59"/>
      <c r="FP96" s="59"/>
      <c r="FQ96" s="59"/>
      <c r="FR96" s="59"/>
      <c r="FS96" s="59"/>
      <c r="FT96" s="59"/>
      <c r="FU96" s="59"/>
      <c r="FV96" s="59"/>
      <c r="FW96" s="59"/>
      <c r="FX96" s="59"/>
      <c r="FY96" s="59"/>
      <c r="FZ96" s="59"/>
      <c r="GA96" s="59"/>
      <c r="GB96" s="59"/>
      <c r="GC96" s="59"/>
      <c r="GD96" s="59"/>
      <c r="GE96" s="59"/>
      <c r="GF96" s="59"/>
      <c r="GG96" s="59"/>
      <c r="GH96" s="59"/>
      <c r="GI96" s="59"/>
      <c r="GJ96" s="59"/>
      <c r="GK96" s="59"/>
      <c r="GL96" s="59"/>
      <c r="GM96" s="59"/>
      <c r="GN96" s="59"/>
      <c r="GO96" s="59"/>
      <c r="GP96" s="59"/>
      <c r="GQ96" s="59"/>
      <c r="GR96" s="59"/>
      <c r="GS96" s="59"/>
      <c r="GT96" s="59"/>
      <c r="GU96" s="59"/>
      <c r="GV96" s="59"/>
      <c r="GW96" s="59"/>
      <c r="GX96" s="59"/>
      <c r="GY96" s="59"/>
      <c r="GZ96" s="59"/>
      <c r="HA96" s="59"/>
      <c r="HB96" s="59"/>
      <c r="HC96" s="59"/>
      <c r="HD96" s="59"/>
      <c r="HE96" s="59"/>
      <c r="HF96" s="59"/>
      <c r="HG96" s="59"/>
      <c r="HH96" s="59"/>
      <c r="HI96" s="59"/>
      <c r="HJ96" s="59"/>
      <c r="HK96" s="59"/>
      <c r="HL96" s="59"/>
      <c r="HM96" s="59"/>
      <c r="HN96" s="59"/>
      <c r="HO96" s="59"/>
      <c r="HP96" s="59"/>
      <c r="HQ96" s="59"/>
      <c r="HR96" s="59"/>
      <c r="HS96" s="59"/>
      <c r="HT96" s="59"/>
      <c r="HU96" s="59"/>
      <c r="HV96" s="59"/>
      <c r="HW96" s="59"/>
      <c r="HX96" s="59"/>
      <c r="HY96" s="59"/>
      <c r="HZ96" s="59"/>
      <c r="IA96" s="59"/>
      <c r="IB96" s="59"/>
      <c r="IC96" s="59"/>
      <c r="ID96" s="59"/>
      <c r="IE96" s="59"/>
      <c r="IF96" s="59"/>
      <c r="IG96" s="59"/>
      <c r="IH96" s="59"/>
      <c r="II96" s="59"/>
      <c r="IJ96" s="59"/>
      <c r="IK96" s="59"/>
      <c r="IL96" s="59"/>
      <c r="IM96" s="59"/>
      <c r="IN96" s="59"/>
      <c r="IO96" s="59"/>
      <c r="IP96" s="59"/>
      <c r="IQ96" s="59"/>
      <c r="IR96" s="59"/>
      <c r="IS96" s="59"/>
      <c r="IT96" s="59"/>
      <c r="IU96" s="59"/>
      <c r="IV96" s="59"/>
      <c r="IW96" s="59"/>
      <c r="IX96" s="59"/>
    </row>
    <row r="97" spans="1:258" s="1" customFormat="1" ht="21" x14ac:dyDescent="0.4">
      <c r="A97" s="133" t="s">
        <v>149</v>
      </c>
      <c r="B97" s="133"/>
      <c r="C97" s="133"/>
      <c r="D97" s="133"/>
      <c r="E97" s="133"/>
      <c r="F97" s="133"/>
      <c r="G97" s="133"/>
      <c r="H97" s="133"/>
      <c r="I97" s="133"/>
      <c r="J97" s="133"/>
    </row>
    <row r="98" spans="1:258" s="1" customFormat="1" ht="21" x14ac:dyDescent="0.4">
      <c r="A98" s="61" t="s">
        <v>150</v>
      </c>
      <c r="B98" s="58"/>
      <c r="C98" s="58"/>
      <c r="D98" s="58"/>
      <c r="E98" s="58"/>
      <c r="F98" s="58"/>
      <c r="G98" s="58"/>
      <c r="H98" s="58"/>
      <c r="I98" s="58"/>
      <c r="J98" s="58"/>
    </row>
    <row r="99" spans="1:258" s="1" customFormat="1" ht="21" x14ac:dyDescent="0.4">
      <c r="A99" s="62"/>
      <c r="I99" s="63"/>
      <c r="J99" s="63"/>
    </row>
    <row r="100" spans="1:258" s="60" customFormat="1" ht="13.8" x14ac:dyDescent="0.25">
      <c r="A100" s="64"/>
      <c r="B100" s="7" t="s">
        <v>23</v>
      </c>
      <c r="C100" s="7"/>
      <c r="D100" s="7"/>
      <c r="E100" s="7"/>
      <c r="F100" s="8"/>
      <c r="G100" s="65"/>
      <c r="H100" s="65"/>
      <c r="I100" s="66"/>
      <c r="J100" s="66"/>
      <c r="K100" s="67"/>
      <c r="L100" s="67"/>
      <c r="M100" s="67"/>
      <c r="N100" s="67"/>
      <c r="O100" s="67"/>
      <c r="P100" s="67"/>
      <c r="Q100" s="67"/>
      <c r="R100" s="67"/>
      <c r="S100" s="67"/>
      <c r="T100" s="67"/>
      <c r="U100" s="67"/>
      <c r="V100" s="67"/>
      <c r="W100" s="67"/>
      <c r="X100" s="67"/>
      <c r="Y100" s="67"/>
      <c r="Z100" s="67"/>
      <c r="AA100" s="67"/>
      <c r="AB100" s="67"/>
      <c r="AC100" s="67"/>
      <c r="AD100" s="67"/>
      <c r="AE100" s="67"/>
      <c r="AF100" s="67"/>
      <c r="AG100" s="67"/>
      <c r="AH100" s="67"/>
      <c r="AI100" s="67"/>
      <c r="AJ100" s="67"/>
      <c r="AK100" s="67"/>
      <c r="AL100" s="67"/>
      <c r="AM100" s="67"/>
      <c r="AN100" s="67"/>
      <c r="AO100" s="67"/>
      <c r="AP100" s="67"/>
      <c r="AQ100" s="67"/>
      <c r="AR100" s="67"/>
      <c r="AS100" s="67"/>
      <c r="AT100" s="67"/>
      <c r="AU100" s="67"/>
      <c r="AV100" s="67"/>
      <c r="AW100" s="67"/>
      <c r="AX100" s="67"/>
      <c r="AY100" s="67"/>
      <c r="AZ100" s="67"/>
      <c r="BA100" s="67"/>
      <c r="BB100" s="67"/>
      <c r="BC100" s="67"/>
      <c r="BD100" s="67"/>
      <c r="BE100" s="67"/>
      <c r="BF100" s="67"/>
      <c r="BG100" s="67"/>
      <c r="BH100" s="67"/>
      <c r="BI100" s="67"/>
      <c r="BJ100" s="67"/>
      <c r="BK100" s="67"/>
      <c r="BL100" s="67"/>
      <c r="BM100" s="67"/>
      <c r="BN100" s="67"/>
      <c r="BO100" s="67"/>
      <c r="BP100" s="67"/>
      <c r="BQ100" s="67"/>
      <c r="BR100" s="67"/>
      <c r="BS100" s="67"/>
      <c r="BT100" s="67"/>
      <c r="BU100" s="67"/>
      <c r="BV100" s="67"/>
      <c r="BW100" s="67"/>
      <c r="BX100" s="67"/>
      <c r="BY100" s="67"/>
      <c r="BZ100" s="67"/>
      <c r="CA100" s="67"/>
      <c r="CB100" s="67"/>
      <c r="CC100" s="67"/>
      <c r="CD100" s="67"/>
      <c r="CE100" s="67"/>
      <c r="CF100" s="67"/>
      <c r="CG100" s="67"/>
      <c r="CH100" s="67"/>
      <c r="CI100" s="67"/>
      <c r="CJ100" s="67"/>
      <c r="CK100" s="67"/>
      <c r="CL100" s="67"/>
      <c r="CM100" s="67"/>
      <c r="CN100" s="67"/>
      <c r="CO100" s="67"/>
      <c r="CP100" s="67"/>
      <c r="CQ100" s="67"/>
      <c r="CR100" s="67"/>
      <c r="CS100" s="67"/>
      <c r="CT100" s="67"/>
      <c r="CU100" s="67"/>
      <c r="CV100" s="67"/>
      <c r="CW100" s="67"/>
      <c r="CX100" s="67"/>
      <c r="CY100" s="67"/>
      <c r="CZ100" s="67"/>
      <c r="DA100" s="67"/>
      <c r="DB100" s="67"/>
      <c r="DC100" s="67"/>
      <c r="DD100" s="67"/>
      <c r="DE100" s="67"/>
      <c r="DF100" s="67"/>
      <c r="DG100" s="67"/>
      <c r="DH100" s="67"/>
      <c r="DI100" s="67"/>
      <c r="DJ100" s="67"/>
      <c r="DK100" s="67"/>
      <c r="DL100" s="67"/>
      <c r="DM100" s="67"/>
      <c r="DN100" s="67"/>
      <c r="DO100" s="67"/>
      <c r="DP100" s="67"/>
      <c r="DQ100" s="67"/>
      <c r="DR100" s="67"/>
      <c r="DS100" s="67"/>
      <c r="DT100" s="67"/>
      <c r="DU100" s="67"/>
      <c r="DV100" s="67"/>
      <c r="DW100" s="67"/>
      <c r="DX100" s="67"/>
      <c r="DY100" s="67"/>
      <c r="DZ100" s="67"/>
      <c r="EA100" s="67"/>
      <c r="EB100" s="67"/>
      <c r="EC100" s="67"/>
      <c r="ED100" s="67"/>
      <c r="EE100" s="67"/>
      <c r="EF100" s="67"/>
      <c r="EG100" s="67"/>
      <c r="EH100" s="67"/>
      <c r="EI100" s="67"/>
      <c r="EJ100" s="67"/>
      <c r="EK100" s="67"/>
      <c r="EL100" s="67"/>
      <c r="EM100" s="67"/>
      <c r="EN100" s="67"/>
      <c r="EO100" s="67"/>
      <c r="EP100" s="67"/>
      <c r="EQ100" s="67"/>
      <c r="ER100" s="67"/>
      <c r="ES100" s="67"/>
      <c r="ET100" s="67"/>
      <c r="EU100" s="67"/>
      <c r="EV100" s="67"/>
      <c r="EW100" s="67"/>
      <c r="EX100" s="67"/>
      <c r="EY100" s="67"/>
      <c r="EZ100" s="67"/>
      <c r="FA100" s="67"/>
      <c r="FB100" s="67"/>
      <c r="FC100" s="67"/>
      <c r="FD100" s="67"/>
      <c r="FE100" s="67"/>
      <c r="FF100" s="67"/>
      <c r="FG100" s="67"/>
      <c r="FH100" s="67"/>
      <c r="FI100" s="67"/>
      <c r="FJ100" s="67"/>
      <c r="FK100" s="67"/>
      <c r="FL100" s="67"/>
      <c r="FM100" s="67"/>
      <c r="FN100" s="67"/>
      <c r="FO100" s="67"/>
      <c r="FP100" s="67"/>
      <c r="FQ100" s="67"/>
      <c r="FR100" s="67"/>
      <c r="FS100" s="67"/>
      <c r="FT100" s="67"/>
      <c r="FU100" s="67"/>
      <c r="FV100" s="67"/>
      <c r="FW100" s="67"/>
      <c r="FX100" s="67"/>
      <c r="FY100" s="67"/>
      <c r="FZ100" s="67"/>
      <c r="GA100" s="67"/>
      <c r="GB100" s="67"/>
      <c r="GC100" s="67"/>
      <c r="GD100" s="67"/>
      <c r="GE100" s="67"/>
      <c r="GF100" s="67"/>
      <c r="GG100" s="67"/>
      <c r="GH100" s="67"/>
      <c r="GI100" s="67"/>
      <c r="GJ100" s="67"/>
      <c r="GK100" s="67"/>
      <c r="GL100" s="67"/>
      <c r="GM100" s="67"/>
      <c r="GN100" s="67"/>
      <c r="GO100" s="67"/>
      <c r="GP100" s="67"/>
      <c r="GQ100" s="67"/>
      <c r="GR100" s="67"/>
      <c r="GS100" s="67"/>
      <c r="GT100" s="67"/>
      <c r="GU100" s="67"/>
      <c r="GV100" s="67"/>
      <c r="GW100" s="67"/>
      <c r="GX100" s="67"/>
      <c r="GY100" s="67"/>
      <c r="GZ100" s="67"/>
      <c r="HA100" s="67"/>
      <c r="HB100" s="67"/>
      <c r="HC100" s="67"/>
      <c r="HD100" s="67"/>
      <c r="HE100" s="67"/>
      <c r="HF100" s="67"/>
      <c r="HG100" s="67"/>
      <c r="HH100" s="67"/>
      <c r="HI100" s="67"/>
      <c r="HJ100" s="67"/>
      <c r="HK100" s="67"/>
      <c r="HL100" s="67"/>
      <c r="HM100" s="67"/>
      <c r="HN100" s="67"/>
      <c r="HO100" s="67"/>
      <c r="HP100" s="67"/>
      <c r="HQ100" s="67"/>
      <c r="HR100" s="67"/>
      <c r="HS100" s="67"/>
      <c r="HT100" s="67"/>
      <c r="HU100" s="67"/>
      <c r="HV100" s="67"/>
      <c r="HW100" s="67"/>
      <c r="HX100" s="67"/>
      <c r="HY100" s="67"/>
      <c r="HZ100" s="67"/>
      <c r="IA100" s="67"/>
      <c r="IB100" s="67"/>
      <c r="IC100" s="67"/>
      <c r="ID100" s="67"/>
      <c r="IE100" s="67"/>
      <c r="IF100" s="67"/>
      <c r="IG100" s="67"/>
      <c r="IH100" s="67"/>
      <c r="II100" s="67"/>
      <c r="IJ100" s="67"/>
      <c r="IK100" s="67"/>
      <c r="IL100" s="67"/>
      <c r="IM100" s="67"/>
      <c r="IN100" s="67"/>
      <c r="IO100" s="67"/>
      <c r="IP100" s="67"/>
      <c r="IQ100" s="67"/>
      <c r="IR100" s="67"/>
      <c r="IS100" s="67"/>
      <c r="IT100" s="67"/>
      <c r="IU100" s="67"/>
      <c r="IV100" s="67"/>
      <c r="IW100" s="67"/>
      <c r="IX100" s="67"/>
    </row>
    <row r="101" spans="1:258" s="60" customFormat="1" ht="15.6" x14ac:dyDescent="0.3">
      <c r="A101" s="68"/>
      <c r="B101" s="159" t="s">
        <v>151</v>
      </c>
      <c r="C101" s="159"/>
      <c r="D101" s="159"/>
      <c r="E101" s="159"/>
      <c r="F101" s="159"/>
      <c r="G101" s="65"/>
      <c r="H101" s="65"/>
      <c r="I101" s="66"/>
      <c r="J101" s="66"/>
      <c r="K101" s="67"/>
      <c r="L101" s="67"/>
      <c r="M101" s="67"/>
      <c r="N101" s="67"/>
      <c r="O101" s="67"/>
      <c r="P101" s="67"/>
      <c r="Q101" s="67"/>
      <c r="R101" s="67"/>
      <c r="S101" s="67"/>
      <c r="T101" s="67"/>
      <c r="U101" s="67"/>
      <c r="V101" s="67"/>
      <c r="W101" s="67"/>
      <c r="X101" s="67"/>
      <c r="Y101" s="67"/>
      <c r="Z101" s="67"/>
      <c r="AA101" s="67"/>
      <c r="AB101" s="67"/>
      <c r="AC101" s="67"/>
      <c r="AD101" s="67"/>
      <c r="AE101" s="67"/>
      <c r="AF101" s="67"/>
      <c r="AG101" s="67"/>
      <c r="AH101" s="67"/>
      <c r="AI101" s="67"/>
      <c r="AJ101" s="67"/>
      <c r="AK101" s="67"/>
      <c r="AL101" s="67"/>
      <c r="AM101" s="67"/>
      <c r="AN101" s="67"/>
      <c r="AO101" s="67"/>
      <c r="AP101" s="67"/>
      <c r="AQ101" s="67"/>
      <c r="AR101" s="67"/>
      <c r="AS101" s="67"/>
      <c r="AT101" s="67"/>
      <c r="AU101" s="67"/>
      <c r="AV101" s="67"/>
      <c r="AW101" s="67"/>
      <c r="AX101" s="67"/>
      <c r="AY101" s="67"/>
      <c r="AZ101" s="67"/>
      <c r="BA101" s="67"/>
      <c r="BB101" s="67"/>
      <c r="BC101" s="67"/>
      <c r="BD101" s="67"/>
      <c r="BE101" s="67"/>
      <c r="BF101" s="67"/>
      <c r="BG101" s="67"/>
      <c r="BH101" s="67"/>
      <c r="BI101" s="67"/>
      <c r="BJ101" s="67"/>
      <c r="BK101" s="67"/>
      <c r="BL101" s="67"/>
      <c r="BM101" s="67"/>
      <c r="BN101" s="67"/>
      <c r="BO101" s="67"/>
      <c r="BP101" s="67"/>
      <c r="BQ101" s="67"/>
      <c r="BR101" s="67"/>
      <c r="BS101" s="67"/>
      <c r="BT101" s="67"/>
      <c r="BU101" s="67"/>
      <c r="BV101" s="67"/>
      <c r="BW101" s="67"/>
      <c r="BX101" s="67"/>
      <c r="BY101" s="67"/>
      <c r="BZ101" s="67"/>
      <c r="CA101" s="67"/>
      <c r="CB101" s="67"/>
      <c r="CC101" s="67"/>
      <c r="CD101" s="67"/>
      <c r="CE101" s="67"/>
      <c r="CF101" s="67"/>
      <c r="CG101" s="67"/>
      <c r="CH101" s="67"/>
      <c r="CI101" s="67"/>
      <c r="CJ101" s="67"/>
      <c r="CK101" s="67"/>
      <c r="CL101" s="67"/>
      <c r="CM101" s="67"/>
      <c r="CN101" s="67"/>
      <c r="CO101" s="67"/>
      <c r="CP101" s="67"/>
      <c r="CQ101" s="67"/>
      <c r="CR101" s="67"/>
      <c r="CS101" s="67"/>
      <c r="CT101" s="67"/>
      <c r="CU101" s="67"/>
      <c r="CV101" s="67"/>
      <c r="CW101" s="67"/>
      <c r="CX101" s="67"/>
      <c r="CY101" s="67"/>
      <c r="CZ101" s="67"/>
      <c r="DA101" s="67"/>
      <c r="DB101" s="67"/>
      <c r="DC101" s="67"/>
      <c r="DD101" s="67"/>
      <c r="DE101" s="67"/>
      <c r="DF101" s="67"/>
      <c r="DG101" s="67"/>
      <c r="DH101" s="67"/>
      <c r="DI101" s="67"/>
      <c r="DJ101" s="67"/>
      <c r="DK101" s="67"/>
      <c r="DL101" s="67"/>
      <c r="DM101" s="67"/>
      <c r="DN101" s="67"/>
      <c r="DO101" s="67"/>
      <c r="DP101" s="67"/>
      <c r="DQ101" s="67"/>
      <c r="DR101" s="67"/>
      <c r="DS101" s="67"/>
      <c r="DT101" s="67"/>
      <c r="DU101" s="67"/>
      <c r="DV101" s="67"/>
      <c r="DW101" s="67"/>
      <c r="DX101" s="67"/>
      <c r="DY101" s="67"/>
      <c r="DZ101" s="67"/>
      <c r="EA101" s="67"/>
      <c r="EB101" s="67"/>
      <c r="EC101" s="67"/>
      <c r="ED101" s="67"/>
      <c r="EE101" s="67"/>
      <c r="EF101" s="67"/>
      <c r="EG101" s="67"/>
      <c r="EH101" s="67"/>
      <c r="EI101" s="67"/>
      <c r="EJ101" s="67"/>
      <c r="EK101" s="67"/>
      <c r="EL101" s="67"/>
      <c r="EM101" s="67"/>
      <c r="EN101" s="67"/>
      <c r="EO101" s="67"/>
      <c r="EP101" s="67"/>
      <c r="EQ101" s="67"/>
      <c r="ER101" s="67"/>
      <c r="ES101" s="67"/>
      <c r="ET101" s="67"/>
      <c r="EU101" s="67"/>
      <c r="EV101" s="67"/>
      <c r="EW101" s="67"/>
      <c r="EX101" s="67"/>
      <c r="EY101" s="67"/>
      <c r="EZ101" s="67"/>
      <c r="FA101" s="67"/>
      <c r="FB101" s="67"/>
      <c r="FC101" s="67"/>
      <c r="FD101" s="67"/>
      <c r="FE101" s="67"/>
      <c r="FF101" s="67"/>
      <c r="FG101" s="67"/>
      <c r="FH101" s="67"/>
      <c r="FI101" s="67"/>
      <c r="FJ101" s="67"/>
      <c r="FK101" s="67"/>
      <c r="FL101" s="67"/>
      <c r="FM101" s="67"/>
      <c r="FN101" s="67"/>
      <c r="FO101" s="67"/>
      <c r="FP101" s="67"/>
      <c r="FQ101" s="67"/>
      <c r="FR101" s="67"/>
      <c r="FS101" s="67"/>
      <c r="FT101" s="67"/>
      <c r="FU101" s="67"/>
      <c r="FV101" s="67"/>
      <c r="FW101" s="67"/>
      <c r="FX101" s="67"/>
      <c r="FY101" s="67"/>
      <c r="FZ101" s="67"/>
      <c r="GA101" s="67"/>
      <c r="GB101" s="67"/>
      <c r="GC101" s="67"/>
      <c r="GD101" s="67"/>
      <c r="GE101" s="67"/>
      <c r="GF101" s="67"/>
      <c r="GG101" s="67"/>
      <c r="GH101" s="67"/>
      <c r="GI101" s="67"/>
      <c r="GJ101" s="67"/>
      <c r="GK101" s="67"/>
      <c r="GL101" s="67"/>
      <c r="GM101" s="67"/>
      <c r="GN101" s="67"/>
      <c r="GO101" s="67"/>
      <c r="GP101" s="67"/>
      <c r="GQ101" s="67"/>
      <c r="GR101" s="67"/>
      <c r="GS101" s="67"/>
      <c r="GT101" s="67"/>
      <c r="GU101" s="67"/>
      <c r="GV101" s="67"/>
      <c r="GW101" s="67"/>
      <c r="GX101" s="67"/>
      <c r="GY101" s="67"/>
      <c r="GZ101" s="67"/>
      <c r="HA101" s="67"/>
      <c r="HB101" s="67"/>
      <c r="HC101" s="67"/>
      <c r="HD101" s="67"/>
      <c r="HE101" s="67"/>
      <c r="HF101" s="67"/>
      <c r="HG101" s="67"/>
      <c r="HH101" s="67"/>
      <c r="HI101" s="67"/>
      <c r="HJ101" s="67"/>
      <c r="HK101" s="67"/>
      <c r="HL101" s="67"/>
      <c r="HM101" s="67"/>
      <c r="HN101" s="67"/>
      <c r="HO101" s="67"/>
      <c r="HP101" s="67"/>
      <c r="HQ101" s="67"/>
      <c r="HR101" s="67"/>
      <c r="HS101" s="67"/>
      <c r="HT101" s="67"/>
      <c r="HU101" s="67"/>
      <c r="HV101" s="67"/>
      <c r="HW101" s="67"/>
      <c r="HX101" s="67"/>
      <c r="HY101" s="67"/>
      <c r="HZ101" s="67"/>
      <c r="IA101" s="67"/>
      <c r="IB101" s="67"/>
      <c r="IC101" s="67"/>
      <c r="ID101" s="67"/>
      <c r="IE101" s="67"/>
      <c r="IF101" s="67"/>
      <c r="IG101" s="67"/>
      <c r="IH101" s="67"/>
      <c r="II101" s="67"/>
      <c r="IJ101" s="67"/>
      <c r="IK101" s="67"/>
      <c r="IL101" s="67"/>
      <c r="IM101" s="67"/>
      <c r="IN101" s="67"/>
      <c r="IO101" s="67"/>
      <c r="IP101" s="67"/>
      <c r="IQ101" s="67"/>
      <c r="IR101" s="67"/>
      <c r="IS101" s="67"/>
      <c r="IT101" s="67"/>
      <c r="IU101" s="67"/>
      <c r="IV101" s="67"/>
      <c r="IW101" s="67"/>
      <c r="IX101" s="67"/>
    </row>
    <row r="102" spans="1:258" s="60" customFormat="1" ht="13.8" x14ac:dyDescent="0.25">
      <c r="A102" s="64"/>
      <c r="B102" s="8"/>
      <c r="C102" s="8"/>
      <c r="D102" s="8"/>
      <c r="E102" s="8"/>
      <c r="F102" s="8"/>
      <c r="G102" s="65"/>
      <c r="H102" s="65"/>
      <c r="I102" s="66"/>
      <c r="J102" s="66"/>
      <c r="K102" s="67"/>
      <c r="L102" s="67"/>
      <c r="M102" s="67"/>
      <c r="N102" s="67"/>
      <c r="O102" s="67"/>
      <c r="P102" s="67"/>
      <c r="Q102" s="67"/>
      <c r="R102" s="67"/>
      <c r="S102" s="67"/>
      <c r="T102" s="67"/>
      <c r="U102" s="67"/>
      <c r="V102" s="67"/>
      <c r="W102" s="67"/>
      <c r="X102" s="67"/>
      <c r="Y102" s="67"/>
      <c r="Z102" s="67"/>
      <c r="AA102" s="67"/>
      <c r="AB102" s="67"/>
      <c r="AC102" s="67"/>
      <c r="AD102" s="67"/>
      <c r="AE102" s="67"/>
      <c r="AF102" s="67"/>
      <c r="AG102" s="67"/>
      <c r="AH102" s="67"/>
      <c r="AI102" s="67"/>
      <c r="AJ102" s="67"/>
      <c r="AK102" s="67"/>
      <c r="AL102" s="67"/>
      <c r="AM102" s="67"/>
      <c r="AN102" s="67"/>
      <c r="AO102" s="67"/>
      <c r="AP102" s="67"/>
      <c r="AQ102" s="67"/>
      <c r="AR102" s="67"/>
      <c r="AS102" s="67"/>
      <c r="AT102" s="67"/>
      <c r="AU102" s="67"/>
      <c r="AV102" s="67"/>
      <c r="AW102" s="67"/>
      <c r="AX102" s="67"/>
      <c r="AY102" s="67"/>
      <c r="AZ102" s="67"/>
      <c r="BA102" s="67"/>
      <c r="BB102" s="67"/>
      <c r="BC102" s="67"/>
      <c r="BD102" s="67"/>
      <c r="BE102" s="67"/>
      <c r="BF102" s="67"/>
      <c r="BG102" s="67"/>
      <c r="BH102" s="67"/>
      <c r="BI102" s="67"/>
      <c r="BJ102" s="67"/>
      <c r="BK102" s="67"/>
      <c r="BL102" s="67"/>
      <c r="BM102" s="67"/>
      <c r="BN102" s="67"/>
      <c r="BO102" s="67"/>
      <c r="BP102" s="67"/>
      <c r="BQ102" s="67"/>
      <c r="BR102" s="67"/>
      <c r="BS102" s="67"/>
      <c r="BT102" s="67"/>
      <c r="BU102" s="67"/>
      <c r="BV102" s="67"/>
      <c r="BW102" s="67"/>
      <c r="BX102" s="67"/>
      <c r="BY102" s="67"/>
      <c r="BZ102" s="67"/>
      <c r="CA102" s="67"/>
      <c r="CB102" s="67"/>
      <c r="CC102" s="67"/>
      <c r="CD102" s="67"/>
      <c r="CE102" s="67"/>
      <c r="CF102" s="67"/>
      <c r="CG102" s="67"/>
      <c r="CH102" s="67"/>
      <c r="CI102" s="67"/>
      <c r="CJ102" s="67"/>
      <c r="CK102" s="67"/>
      <c r="CL102" s="67"/>
      <c r="CM102" s="67"/>
      <c r="CN102" s="67"/>
      <c r="CO102" s="67"/>
      <c r="CP102" s="67"/>
      <c r="CQ102" s="67"/>
      <c r="CR102" s="67"/>
      <c r="CS102" s="67"/>
      <c r="CT102" s="67"/>
      <c r="CU102" s="67"/>
      <c r="CV102" s="67"/>
      <c r="CW102" s="67"/>
      <c r="CX102" s="67"/>
      <c r="CY102" s="67"/>
      <c r="CZ102" s="67"/>
      <c r="DA102" s="67"/>
      <c r="DB102" s="67"/>
      <c r="DC102" s="67"/>
      <c r="DD102" s="67"/>
      <c r="DE102" s="67"/>
      <c r="DF102" s="67"/>
      <c r="DG102" s="67"/>
      <c r="DH102" s="67"/>
      <c r="DI102" s="67"/>
      <c r="DJ102" s="67"/>
      <c r="DK102" s="67"/>
      <c r="DL102" s="67"/>
      <c r="DM102" s="67"/>
      <c r="DN102" s="67"/>
      <c r="DO102" s="67"/>
      <c r="DP102" s="67"/>
      <c r="DQ102" s="67"/>
      <c r="DR102" s="67"/>
      <c r="DS102" s="67"/>
      <c r="DT102" s="67"/>
      <c r="DU102" s="67"/>
      <c r="DV102" s="67"/>
      <c r="DW102" s="67"/>
      <c r="DX102" s="67"/>
      <c r="DY102" s="67"/>
      <c r="DZ102" s="67"/>
      <c r="EA102" s="67"/>
      <c r="EB102" s="67"/>
      <c r="EC102" s="67"/>
      <c r="ED102" s="67"/>
      <c r="EE102" s="67"/>
      <c r="EF102" s="67"/>
      <c r="EG102" s="67"/>
      <c r="EH102" s="67"/>
      <c r="EI102" s="67"/>
      <c r="EJ102" s="67"/>
      <c r="EK102" s="67"/>
      <c r="EL102" s="67"/>
      <c r="EM102" s="67"/>
      <c r="EN102" s="67"/>
      <c r="EO102" s="67"/>
      <c r="EP102" s="67"/>
      <c r="EQ102" s="67"/>
      <c r="ER102" s="67"/>
      <c r="ES102" s="67"/>
      <c r="ET102" s="67"/>
      <c r="EU102" s="67"/>
      <c r="EV102" s="67"/>
      <c r="EW102" s="67"/>
      <c r="EX102" s="67"/>
      <c r="EY102" s="67"/>
      <c r="EZ102" s="67"/>
      <c r="FA102" s="67"/>
      <c r="FB102" s="67"/>
      <c r="FC102" s="67"/>
      <c r="FD102" s="67"/>
      <c r="FE102" s="67"/>
      <c r="FF102" s="67"/>
      <c r="FG102" s="67"/>
      <c r="FH102" s="67"/>
      <c r="FI102" s="67"/>
      <c r="FJ102" s="67"/>
      <c r="FK102" s="67"/>
      <c r="FL102" s="67"/>
      <c r="FM102" s="67"/>
      <c r="FN102" s="67"/>
      <c r="FO102" s="67"/>
      <c r="FP102" s="67"/>
      <c r="FQ102" s="67"/>
      <c r="FR102" s="67"/>
      <c r="FS102" s="67"/>
      <c r="FT102" s="67"/>
      <c r="FU102" s="67"/>
      <c r="FV102" s="67"/>
      <c r="FW102" s="67"/>
      <c r="FX102" s="67"/>
      <c r="FY102" s="67"/>
      <c r="FZ102" s="67"/>
      <c r="GA102" s="67"/>
      <c r="GB102" s="67"/>
      <c r="GC102" s="67"/>
      <c r="GD102" s="67"/>
      <c r="GE102" s="67"/>
      <c r="GF102" s="67"/>
      <c r="GG102" s="67"/>
      <c r="GH102" s="67"/>
      <c r="GI102" s="67"/>
      <c r="GJ102" s="67"/>
      <c r="GK102" s="67"/>
      <c r="GL102" s="67"/>
      <c r="GM102" s="67"/>
      <c r="GN102" s="67"/>
      <c r="GO102" s="67"/>
      <c r="GP102" s="67"/>
      <c r="GQ102" s="67"/>
      <c r="GR102" s="67"/>
      <c r="GS102" s="67"/>
      <c r="GT102" s="67"/>
      <c r="GU102" s="67"/>
      <c r="GV102" s="67"/>
      <c r="GW102" s="67"/>
      <c r="GX102" s="67"/>
      <c r="GY102" s="67"/>
      <c r="GZ102" s="67"/>
      <c r="HA102" s="67"/>
      <c r="HB102" s="67"/>
      <c r="HC102" s="67"/>
      <c r="HD102" s="67"/>
      <c r="HE102" s="67"/>
      <c r="HF102" s="67"/>
      <c r="HG102" s="67"/>
      <c r="HH102" s="67"/>
      <c r="HI102" s="67"/>
      <c r="HJ102" s="67"/>
      <c r="HK102" s="67"/>
      <c r="HL102" s="67"/>
      <c r="HM102" s="67"/>
      <c r="HN102" s="67"/>
      <c r="HO102" s="67"/>
      <c r="HP102" s="67"/>
      <c r="HQ102" s="67"/>
      <c r="HR102" s="67"/>
      <c r="HS102" s="67"/>
      <c r="HT102" s="67"/>
      <c r="HU102" s="67"/>
      <c r="HV102" s="67"/>
      <c r="HW102" s="67"/>
      <c r="HX102" s="67"/>
      <c r="HY102" s="67"/>
      <c r="HZ102" s="67"/>
      <c r="IA102" s="67"/>
      <c r="IB102" s="67"/>
      <c r="IC102" s="67"/>
      <c r="ID102" s="67"/>
      <c r="IE102" s="67"/>
      <c r="IF102" s="67"/>
      <c r="IG102" s="67"/>
      <c r="IH102" s="67"/>
      <c r="II102" s="67"/>
      <c r="IJ102" s="67"/>
      <c r="IK102" s="67"/>
      <c r="IL102" s="67"/>
      <c r="IM102" s="67"/>
      <c r="IN102" s="67"/>
      <c r="IO102" s="67"/>
      <c r="IP102" s="67"/>
      <c r="IQ102" s="67"/>
      <c r="IR102" s="67"/>
      <c r="IS102" s="67"/>
      <c r="IT102" s="67"/>
      <c r="IU102" s="67"/>
      <c r="IV102" s="67"/>
      <c r="IW102" s="67"/>
      <c r="IX102" s="67"/>
    </row>
    <row r="103" spans="1:258" s="60" customFormat="1" ht="13.8" x14ac:dyDescent="0.25">
      <c r="A103" s="64"/>
      <c r="B103" s="8"/>
      <c r="C103" s="8"/>
      <c r="D103" s="8"/>
      <c r="E103" s="8"/>
      <c r="F103" s="8"/>
      <c r="G103" s="65"/>
      <c r="H103" s="65"/>
      <c r="I103" s="66"/>
      <c r="J103" s="66"/>
      <c r="K103" s="67"/>
      <c r="L103" s="67"/>
      <c r="M103" s="67"/>
      <c r="N103" s="67"/>
      <c r="O103" s="67"/>
      <c r="P103" s="67"/>
      <c r="Q103" s="67"/>
      <c r="R103" s="67"/>
      <c r="S103" s="67"/>
      <c r="T103" s="67"/>
      <c r="U103" s="67"/>
      <c r="V103" s="67"/>
      <c r="W103" s="67"/>
      <c r="X103" s="67"/>
      <c r="Y103" s="67"/>
      <c r="Z103" s="67"/>
      <c r="AA103" s="67"/>
      <c r="AB103" s="67"/>
      <c r="AC103" s="67"/>
      <c r="AD103" s="67"/>
      <c r="AE103" s="67"/>
      <c r="AF103" s="67"/>
      <c r="AG103" s="67"/>
      <c r="AH103" s="67"/>
      <c r="AI103" s="67"/>
      <c r="AJ103" s="67"/>
      <c r="AK103" s="67"/>
      <c r="AL103" s="67"/>
      <c r="AM103" s="67"/>
      <c r="AN103" s="67"/>
      <c r="AO103" s="67"/>
      <c r="AP103" s="67"/>
      <c r="AQ103" s="67"/>
      <c r="AR103" s="67"/>
      <c r="AS103" s="67"/>
      <c r="AT103" s="67"/>
      <c r="AU103" s="67"/>
      <c r="AV103" s="67"/>
      <c r="AW103" s="67"/>
      <c r="AX103" s="67"/>
      <c r="AY103" s="67"/>
      <c r="AZ103" s="67"/>
      <c r="BA103" s="67"/>
      <c r="BB103" s="67"/>
      <c r="BC103" s="67"/>
      <c r="BD103" s="67"/>
      <c r="BE103" s="67"/>
      <c r="BF103" s="67"/>
      <c r="BG103" s="67"/>
      <c r="BH103" s="67"/>
      <c r="BI103" s="67"/>
      <c r="BJ103" s="67"/>
      <c r="BK103" s="67"/>
      <c r="BL103" s="67"/>
      <c r="BM103" s="67"/>
      <c r="BN103" s="67"/>
      <c r="BO103" s="67"/>
      <c r="BP103" s="67"/>
      <c r="BQ103" s="67"/>
      <c r="BR103" s="67"/>
      <c r="BS103" s="67"/>
      <c r="BT103" s="67"/>
      <c r="BU103" s="67"/>
      <c r="BV103" s="67"/>
      <c r="BW103" s="67"/>
      <c r="BX103" s="67"/>
      <c r="BY103" s="67"/>
      <c r="BZ103" s="67"/>
      <c r="CA103" s="67"/>
      <c r="CB103" s="67"/>
      <c r="CC103" s="67"/>
      <c r="CD103" s="67"/>
      <c r="CE103" s="67"/>
      <c r="CF103" s="67"/>
      <c r="CG103" s="67"/>
      <c r="CH103" s="67"/>
      <c r="CI103" s="67"/>
      <c r="CJ103" s="67"/>
      <c r="CK103" s="67"/>
      <c r="CL103" s="67"/>
      <c r="CM103" s="67"/>
      <c r="CN103" s="67"/>
      <c r="CO103" s="67"/>
      <c r="CP103" s="67"/>
      <c r="CQ103" s="67"/>
      <c r="CR103" s="67"/>
      <c r="CS103" s="67"/>
      <c r="CT103" s="67"/>
      <c r="CU103" s="67"/>
      <c r="CV103" s="67"/>
      <c r="CW103" s="67"/>
      <c r="CX103" s="67"/>
      <c r="CY103" s="67"/>
      <c r="CZ103" s="67"/>
      <c r="DA103" s="67"/>
      <c r="DB103" s="67"/>
      <c r="DC103" s="67"/>
      <c r="DD103" s="67"/>
      <c r="DE103" s="67"/>
      <c r="DF103" s="67"/>
      <c r="DG103" s="67"/>
      <c r="DH103" s="67"/>
      <c r="DI103" s="67"/>
      <c r="DJ103" s="67"/>
      <c r="DK103" s="67"/>
      <c r="DL103" s="67"/>
      <c r="DM103" s="67"/>
      <c r="DN103" s="67"/>
      <c r="DO103" s="67"/>
      <c r="DP103" s="67"/>
      <c r="DQ103" s="67"/>
      <c r="DR103" s="67"/>
      <c r="DS103" s="67"/>
      <c r="DT103" s="67"/>
      <c r="DU103" s="67"/>
      <c r="DV103" s="67"/>
      <c r="DW103" s="67"/>
      <c r="DX103" s="67"/>
      <c r="DY103" s="67"/>
      <c r="DZ103" s="67"/>
      <c r="EA103" s="67"/>
      <c r="EB103" s="67"/>
      <c r="EC103" s="67"/>
      <c r="ED103" s="67"/>
      <c r="EE103" s="67"/>
      <c r="EF103" s="67"/>
      <c r="EG103" s="67"/>
      <c r="EH103" s="67"/>
      <c r="EI103" s="67"/>
      <c r="EJ103" s="67"/>
      <c r="EK103" s="67"/>
      <c r="EL103" s="67"/>
      <c r="EM103" s="67"/>
      <c r="EN103" s="67"/>
      <c r="EO103" s="67"/>
      <c r="EP103" s="67"/>
      <c r="EQ103" s="67"/>
      <c r="ER103" s="67"/>
      <c r="ES103" s="67"/>
      <c r="ET103" s="67"/>
      <c r="EU103" s="67"/>
      <c r="EV103" s="67"/>
      <c r="EW103" s="67"/>
      <c r="EX103" s="67"/>
      <c r="EY103" s="67"/>
      <c r="EZ103" s="67"/>
      <c r="FA103" s="67"/>
      <c r="FB103" s="67"/>
      <c r="FC103" s="67"/>
      <c r="FD103" s="67"/>
      <c r="FE103" s="67"/>
      <c r="FF103" s="67"/>
      <c r="FG103" s="67"/>
      <c r="FH103" s="67"/>
      <c r="FI103" s="67"/>
      <c r="FJ103" s="67"/>
      <c r="FK103" s="67"/>
      <c r="FL103" s="67"/>
      <c r="FM103" s="67"/>
      <c r="FN103" s="67"/>
      <c r="FO103" s="67"/>
      <c r="FP103" s="67"/>
      <c r="FQ103" s="67"/>
      <c r="FR103" s="67"/>
      <c r="FS103" s="67"/>
      <c r="FT103" s="67"/>
      <c r="FU103" s="67"/>
      <c r="FV103" s="67"/>
      <c r="FW103" s="67"/>
      <c r="FX103" s="67"/>
      <c r="FY103" s="67"/>
      <c r="FZ103" s="67"/>
      <c r="GA103" s="67"/>
      <c r="GB103" s="67"/>
      <c r="GC103" s="67"/>
      <c r="GD103" s="67"/>
      <c r="GE103" s="67"/>
      <c r="GF103" s="67"/>
      <c r="GG103" s="67"/>
      <c r="GH103" s="67"/>
      <c r="GI103" s="67"/>
      <c r="GJ103" s="67"/>
      <c r="GK103" s="67"/>
      <c r="GL103" s="67"/>
      <c r="GM103" s="67"/>
      <c r="GN103" s="67"/>
      <c r="GO103" s="67"/>
      <c r="GP103" s="67"/>
      <c r="GQ103" s="67"/>
      <c r="GR103" s="67"/>
      <c r="GS103" s="67"/>
      <c r="GT103" s="67"/>
      <c r="GU103" s="67"/>
      <c r="GV103" s="67"/>
      <c r="GW103" s="67"/>
      <c r="GX103" s="67"/>
      <c r="GY103" s="67"/>
      <c r="GZ103" s="67"/>
      <c r="HA103" s="67"/>
      <c r="HB103" s="67"/>
      <c r="HC103" s="67"/>
      <c r="HD103" s="67"/>
      <c r="HE103" s="67"/>
      <c r="HF103" s="67"/>
      <c r="HG103" s="67"/>
      <c r="HH103" s="67"/>
      <c r="HI103" s="67"/>
      <c r="HJ103" s="67"/>
      <c r="HK103" s="67"/>
      <c r="HL103" s="67"/>
      <c r="HM103" s="67"/>
      <c r="HN103" s="67"/>
      <c r="HO103" s="67"/>
      <c r="HP103" s="67"/>
      <c r="HQ103" s="67"/>
      <c r="HR103" s="67"/>
      <c r="HS103" s="67"/>
      <c r="HT103" s="67"/>
      <c r="HU103" s="67"/>
      <c r="HV103" s="67"/>
      <c r="HW103" s="67"/>
      <c r="HX103" s="67"/>
      <c r="HY103" s="67"/>
      <c r="HZ103" s="67"/>
      <c r="IA103" s="67"/>
      <c r="IB103" s="67"/>
      <c r="IC103" s="67"/>
      <c r="ID103" s="67"/>
      <c r="IE103" s="67"/>
      <c r="IF103" s="67"/>
      <c r="IG103" s="67"/>
      <c r="IH103" s="67"/>
      <c r="II103" s="67"/>
      <c r="IJ103" s="67"/>
      <c r="IK103" s="67"/>
      <c r="IL103" s="67"/>
      <c r="IM103" s="67"/>
      <c r="IN103" s="67"/>
      <c r="IO103" s="67"/>
      <c r="IP103" s="67"/>
      <c r="IQ103" s="67"/>
      <c r="IR103" s="67"/>
      <c r="IS103" s="67"/>
      <c r="IT103" s="67"/>
      <c r="IU103" s="67"/>
      <c r="IV103" s="67"/>
      <c r="IW103" s="67"/>
      <c r="IX103" s="67"/>
    </row>
    <row r="105" spans="1:258" ht="26.4" customHeight="1" x14ac:dyDescent="0.3"/>
  </sheetData>
  <mergeCells count="33">
    <mergeCell ref="B101:F101"/>
    <mergeCell ref="A4:B7"/>
    <mergeCell ref="A8:B8"/>
    <mergeCell ref="C4:H4"/>
    <mergeCell ref="C5:H5"/>
    <mergeCell ref="C6:H6"/>
    <mergeCell ref="C7:H7"/>
    <mergeCell ref="C8:H8"/>
    <mergeCell ref="A85:B85"/>
    <mergeCell ref="C85:J85"/>
    <mergeCell ref="A94:N94"/>
    <mergeCell ref="A95:J95"/>
    <mergeCell ref="A96:J96"/>
    <mergeCell ref="A81:C81"/>
    <mergeCell ref="A82:J82"/>
    <mergeCell ref="A83:J83"/>
    <mergeCell ref="A1:H1"/>
    <mergeCell ref="A49:C49"/>
    <mergeCell ref="A2:H2"/>
    <mergeCell ref="H10:H13"/>
    <mergeCell ref="A10:A13"/>
    <mergeCell ref="C10:D12"/>
    <mergeCell ref="F10:F13"/>
    <mergeCell ref="G10:G13"/>
    <mergeCell ref="B10:B13"/>
    <mergeCell ref="E10:E13"/>
    <mergeCell ref="A87:D87"/>
    <mergeCell ref="A97:J97"/>
    <mergeCell ref="A14:H14"/>
    <mergeCell ref="A51:H51"/>
    <mergeCell ref="A79:C79"/>
    <mergeCell ref="A80:C80"/>
    <mergeCell ref="A50:C50"/>
  </mergeCells>
  <pageMargins left="0.25" right="0.25" top="0.75" bottom="0.75" header="0.3" footer="0.3"/>
  <pageSetup paperSize="9" scale="44"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358AA5-9938-4DD8-89F6-6E98EFCCDA9B}">
  <dimension ref="A1:H44"/>
  <sheetViews>
    <sheetView showGridLines="0" workbookViewId="0">
      <selection activeCell="H9" sqref="H9"/>
    </sheetView>
  </sheetViews>
  <sheetFormatPr defaultColWidth="8.88671875" defaultRowHeight="13.8" x14ac:dyDescent="0.25"/>
  <cols>
    <col min="1" max="1" width="8.88671875" style="28"/>
    <col min="2" max="2" width="8.109375" style="28" customWidth="1"/>
    <col min="3" max="3" width="26.33203125" style="28" customWidth="1"/>
    <col min="4" max="4" width="13.6640625" style="28" customWidth="1"/>
    <col min="5" max="5" width="30.88671875" style="28" customWidth="1"/>
    <col min="6" max="6" width="22.21875" style="28" customWidth="1"/>
    <col min="7" max="16384" width="8.88671875" style="28"/>
  </cols>
  <sheetData>
    <row r="1" spans="2:6" x14ac:dyDescent="0.25">
      <c r="F1" s="46" t="s">
        <v>129</v>
      </c>
    </row>
    <row r="3" spans="2:6" ht="17.399999999999999" x14ac:dyDescent="0.3">
      <c r="B3" s="183" t="s">
        <v>182</v>
      </c>
      <c r="C3" s="183"/>
      <c r="D3" s="183"/>
      <c r="E3" s="183"/>
      <c r="F3" s="183"/>
    </row>
    <row r="5" spans="2:6" ht="15.6" x14ac:dyDescent="0.3">
      <c r="B5" s="184" t="s">
        <v>121</v>
      </c>
      <c r="C5" s="184"/>
      <c r="D5" s="184"/>
      <c r="E5" s="184"/>
      <c r="F5" s="184"/>
    </row>
    <row r="6" spans="2:6" ht="28.8" customHeight="1" x14ac:dyDescent="0.25">
      <c r="B6" s="29" t="s">
        <v>78</v>
      </c>
      <c r="C6" s="29" t="s">
        <v>24</v>
      </c>
      <c r="D6" s="30" t="s">
        <v>79</v>
      </c>
      <c r="E6" s="30" t="s">
        <v>130</v>
      </c>
      <c r="F6" s="31" t="s">
        <v>80</v>
      </c>
    </row>
    <row r="7" spans="2:6" ht="15" customHeight="1" x14ac:dyDescent="0.25">
      <c r="B7" s="32">
        <v>1</v>
      </c>
      <c r="C7" s="33" t="s">
        <v>81</v>
      </c>
      <c r="D7" s="34">
        <v>7</v>
      </c>
      <c r="E7" s="35" t="s">
        <v>82</v>
      </c>
      <c r="F7" s="131" t="s">
        <v>127</v>
      </c>
    </row>
    <row r="8" spans="2:6" s="47" customFormat="1" x14ac:dyDescent="0.25">
      <c r="B8" s="32">
        <v>3</v>
      </c>
      <c r="C8" s="36" t="s">
        <v>83</v>
      </c>
      <c r="D8" s="37">
        <v>4</v>
      </c>
      <c r="E8" s="38" t="s">
        <v>84</v>
      </c>
      <c r="F8" s="131" t="s">
        <v>127</v>
      </c>
    </row>
    <row r="9" spans="2:6" s="47" customFormat="1" x14ac:dyDescent="0.25">
      <c r="B9" s="32">
        <v>4</v>
      </c>
      <c r="C9" s="33" t="s">
        <v>86</v>
      </c>
      <c r="D9" s="39">
        <v>5</v>
      </c>
      <c r="E9" s="35" t="s">
        <v>84</v>
      </c>
      <c r="F9" s="131" t="s">
        <v>127</v>
      </c>
    </row>
    <row r="10" spans="2:6" s="47" customFormat="1" ht="15" customHeight="1" x14ac:dyDescent="0.25">
      <c r="B10" s="32">
        <v>5</v>
      </c>
      <c r="C10" s="33" t="s">
        <v>25</v>
      </c>
      <c r="D10" s="39">
        <v>2</v>
      </c>
      <c r="E10" s="35" t="s">
        <v>85</v>
      </c>
      <c r="F10" s="131" t="s">
        <v>127</v>
      </c>
    </row>
    <row r="11" spans="2:6" s="47" customFormat="1" x14ac:dyDescent="0.25">
      <c r="B11" s="32">
        <v>6</v>
      </c>
      <c r="C11" s="33" t="s">
        <v>87</v>
      </c>
      <c r="D11" s="39">
        <v>4</v>
      </c>
      <c r="E11" s="35" t="s">
        <v>88</v>
      </c>
      <c r="F11" s="131" t="s">
        <v>127</v>
      </c>
    </row>
    <row r="12" spans="2:6" s="47" customFormat="1" ht="15" customHeight="1" x14ac:dyDescent="0.25">
      <c r="B12" s="32">
        <v>7</v>
      </c>
      <c r="C12" s="33" t="s">
        <v>89</v>
      </c>
      <c r="D12" s="39">
        <v>4</v>
      </c>
      <c r="E12" s="35" t="s">
        <v>132</v>
      </c>
      <c r="F12" s="131" t="s">
        <v>127</v>
      </c>
    </row>
    <row r="13" spans="2:6" s="47" customFormat="1" ht="15" customHeight="1" x14ac:dyDescent="0.25">
      <c r="B13" s="32">
        <v>8</v>
      </c>
      <c r="C13" s="40" t="s">
        <v>90</v>
      </c>
      <c r="D13" s="41">
        <v>5</v>
      </c>
      <c r="E13" s="42" t="s">
        <v>91</v>
      </c>
      <c r="F13" s="131" t="s">
        <v>127</v>
      </c>
    </row>
    <row r="14" spans="2:6" s="47" customFormat="1" ht="15" customHeight="1" x14ac:dyDescent="0.25">
      <c r="B14" s="32">
        <v>9</v>
      </c>
      <c r="C14" s="36" t="s">
        <v>92</v>
      </c>
      <c r="D14" s="37">
        <v>4</v>
      </c>
      <c r="E14" s="38" t="s">
        <v>93</v>
      </c>
      <c r="F14" s="131" t="s">
        <v>127</v>
      </c>
    </row>
    <row r="15" spans="2:6" s="47" customFormat="1" ht="15" customHeight="1" x14ac:dyDescent="0.25">
      <c r="B15" s="32">
        <v>10</v>
      </c>
      <c r="C15" s="36" t="s">
        <v>94</v>
      </c>
      <c r="D15" s="37">
        <v>5</v>
      </c>
      <c r="E15" s="38" t="s">
        <v>95</v>
      </c>
      <c r="F15" s="131" t="s">
        <v>127</v>
      </c>
    </row>
    <row r="16" spans="2:6" s="47" customFormat="1" ht="15" customHeight="1" x14ac:dyDescent="0.25">
      <c r="B16" s="32">
        <v>11</v>
      </c>
      <c r="C16" s="36" t="s">
        <v>96</v>
      </c>
      <c r="D16" s="37">
        <v>4</v>
      </c>
      <c r="E16" s="38" t="s">
        <v>97</v>
      </c>
      <c r="F16" s="131" t="s">
        <v>127</v>
      </c>
    </row>
    <row r="17" spans="2:6" s="47" customFormat="1" x14ac:dyDescent="0.25">
      <c r="B17" s="32">
        <v>12</v>
      </c>
      <c r="C17" s="36" t="s">
        <v>98</v>
      </c>
      <c r="D17" s="37">
        <v>4</v>
      </c>
      <c r="E17" s="38" t="s">
        <v>99</v>
      </c>
      <c r="F17" s="131" t="s">
        <v>127</v>
      </c>
    </row>
    <row r="18" spans="2:6" s="47" customFormat="1" ht="15" customHeight="1" x14ac:dyDescent="0.25">
      <c r="B18" s="32">
        <v>13</v>
      </c>
      <c r="C18" s="36" t="s">
        <v>100</v>
      </c>
      <c r="D18" s="37">
        <v>4</v>
      </c>
      <c r="E18" s="38" t="s">
        <v>101</v>
      </c>
      <c r="F18" s="131" t="s">
        <v>127</v>
      </c>
    </row>
    <row r="19" spans="2:6" s="47" customFormat="1" x14ac:dyDescent="0.25">
      <c r="B19" s="32">
        <v>14</v>
      </c>
      <c r="C19" s="36" t="s">
        <v>102</v>
      </c>
      <c r="D19" s="37">
        <v>4</v>
      </c>
      <c r="E19" s="38" t="s">
        <v>103</v>
      </c>
      <c r="F19" s="131" t="s">
        <v>127</v>
      </c>
    </row>
    <row r="20" spans="2:6" s="47" customFormat="1" ht="15" customHeight="1" x14ac:dyDescent="0.25">
      <c r="B20" s="32">
        <v>15</v>
      </c>
      <c r="C20" s="36" t="s">
        <v>104</v>
      </c>
      <c r="D20" s="37">
        <v>2</v>
      </c>
      <c r="E20" s="38" t="s">
        <v>105</v>
      </c>
      <c r="F20" s="131" t="s">
        <v>127</v>
      </c>
    </row>
    <row r="21" spans="2:6" s="47" customFormat="1" ht="15" customHeight="1" x14ac:dyDescent="0.25">
      <c r="B21" s="32">
        <v>16</v>
      </c>
      <c r="C21" s="36" t="s">
        <v>106</v>
      </c>
      <c r="D21" s="37">
        <v>2</v>
      </c>
      <c r="E21" s="38" t="s">
        <v>107</v>
      </c>
      <c r="F21" s="131" t="s">
        <v>127</v>
      </c>
    </row>
    <row r="22" spans="2:6" s="47" customFormat="1" ht="15" customHeight="1" x14ac:dyDescent="0.25">
      <c r="B22" s="32">
        <v>17</v>
      </c>
      <c r="C22" s="36" t="s">
        <v>108</v>
      </c>
      <c r="D22" s="37">
        <v>4</v>
      </c>
      <c r="E22" s="43" t="s">
        <v>109</v>
      </c>
      <c r="F22" s="131" t="s">
        <v>127</v>
      </c>
    </row>
    <row r="23" spans="2:6" s="47" customFormat="1" ht="15" customHeight="1" x14ac:dyDescent="0.25">
      <c r="B23" s="32">
        <v>18</v>
      </c>
      <c r="C23" s="36" t="s">
        <v>110</v>
      </c>
      <c r="D23" s="37">
        <v>2</v>
      </c>
      <c r="E23" s="38" t="s">
        <v>111</v>
      </c>
      <c r="F23" s="131" t="s">
        <v>127</v>
      </c>
    </row>
    <row r="24" spans="2:6" s="47" customFormat="1" ht="15" customHeight="1" x14ac:dyDescent="0.25">
      <c r="B24" s="32">
        <v>19</v>
      </c>
      <c r="C24" s="36" t="s">
        <v>112</v>
      </c>
      <c r="D24" s="37">
        <v>2</v>
      </c>
      <c r="E24" s="38" t="s">
        <v>113</v>
      </c>
      <c r="F24" s="131" t="s">
        <v>127</v>
      </c>
    </row>
    <row r="25" spans="2:6" s="47" customFormat="1" ht="15" customHeight="1" x14ac:dyDescent="0.25">
      <c r="B25" s="32">
        <v>20</v>
      </c>
      <c r="C25" s="36" t="s">
        <v>114</v>
      </c>
      <c r="D25" s="37">
        <v>4</v>
      </c>
      <c r="E25" s="43" t="s">
        <v>115</v>
      </c>
      <c r="F25" s="131" t="s">
        <v>127</v>
      </c>
    </row>
    <row r="26" spans="2:6" s="47" customFormat="1" ht="15" customHeight="1" x14ac:dyDescent="0.25">
      <c r="B26" s="32">
        <v>21</v>
      </c>
      <c r="C26" s="36" t="s">
        <v>181</v>
      </c>
      <c r="D26" s="37">
        <v>3</v>
      </c>
      <c r="E26" s="38" t="s">
        <v>116</v>
      </c>
      <c r="F26" s="131" t="s">
        <v>127</v>
      </c>
    </row>
    <row r="27" spans="2:6" s="47" customFormat="1" x14ac:dyDescent="0.25">
      <c r="B27" s="32">
        <v>22</v>
      </c>
      <c r="C27" s="36" t="s">
        <v>117</v>
      </c>
      <c r="D27" s="37">
        <v>3</v>
      </c>
      <c r="E27" s="38" t="s">
        <v>118</v>
      </c>
      <c r="F27" s="131" t="s">
        <v>127</v>
      </c>
    </row>
    <row r="28" spans="2:6" s="47" customFormat="1" ht="19.8" customHeight="1" x14ac:dyDescent="0.25">
      <c r="B28" s="32">
        <v>23</v>
      </c>
      <c r="C28" s="36" t="s">
        <v>119</v>
      </c>
      <c r="D28" s="37">
        <v>22</v>
      </c>
      <c r="E28" s="38" t="s">
        <v>131</v>
      </c>
      <c r="F28" s="131" t="s">
        <v>127</v>
      </c>
    </row>
    <row r="29" spans="2:6" s="47" customFormat="1" ht="16.2" customHeight="1" x14ac:dyDescent="0.25">
      <c r="B29" s="49"/>
      <c r="C29" s="48" t="s">
        <v>120</v>
      </c>
      <c r="D29" s="50">
        <f>SUM(D7:D28)</f>
        <v>100</v>
      </c>
      <c r="E29" s="48"/>
      <c r="F29" s="49"/>
    </row>
    <row r="32" spans="2:6" ht="15.6" x14ac:dyDescent="0.3">
      <c r="B32" s="184" t="s">
        <v>128</v>
      </c>
      <c r="C32" s="184"/>
      <c r="D32" s="184"/>
      <c r="E32" s="184"/>
      <c r="F32" s="184"/>
    </row>
    <row r="34" spans="1:8" ht="27.6" x14ac:dyDescent="0.25">
      <c r="B34" s="29" t="s">
        <v>78</v>
      </c>
      <c r="C34" s="29" t="s">
        <v>24</v>
      </c>
      <c r="D34" s="30" t="s">
        <v>79</v>
      </c>
      <c r="E34" s="30" t="s">
        <v>136</v>
      </c>
      <c r="F34" s="31" t="s">
        <v>80</v>
      </c>
    </row>
    <row r="35" spans="1:8" x14ac:dyDescent="0.25">
      <c r="B35" s="32">
        <v>1</v>
      </c>
      <c r="C35" s="33" t="s">
        <v>86</v>
      </c>
      <c r="D35" s="39">
        <v>200</v>
      </c>
      <c r="E35" s="35" t="s">
        <v>133</v>
      </c>
      <c r="F35" s="131" t="s">
        <v>127</v>
      </c>
    </row>
    <row r="36" spans="1:8" x14ac:dyDescent="0.25">
      <c r="B36" s="32">
        <v>2</v>
      </c>
      <c r="C36" s="40" t="s">
        <v>90</v>
      </c>
      <c r="D36" s="41">
        <v>200</v>
      </c>
      <c r="E36" s="42" t="s">
        <v>134</v>
      </c>
      <c r="F36" s="131" t="s">
        <v>127</v>
      </c>
    </row>
    <row r="37" spans="1:8" x14ac:dyDescent="0.25">
      <c r="B37" s="32">
        <v>3</v>
      </c>
      <c r="C37" s="36" t="s">
        <v>26</v>
      </c>
      <c r="D37" s="37">
        <v>200</v>
      </c>
      <c r="E37" s="38" t="s">
        <v>135</v>
      </c>
      <c r="F37" s="131" t="s">
        <v>127</v>
      </c>
    </row>
    <row r="38" spans="1:8" x14ac:dyDescent="0.25">
      <c r="B38" s="32">
        <v>4</v>
      </c>
      <c r="C38" s="36" t="s">
        <v>25</v>
      </c>
      <c r="D38" s="37">
        <v>200</v>
      </c>
      <c r="E38" s="38" t="s">
        <v>85</v>
      </c>
      <c r="F38" s="131" t="s">
        <v>127</v>
      </c>
    </row>
    <row r="39" spans="1:8" s="47" customFormat="1" ht="22.2" customHeight="1" x14ac:dyDescent="0.25">
      <c r="B39" s="49"/>
      <c r="C39" s="48" t="s">
        <v>120</v>
      </c>
      <c r="D39" s="50">
        <f>SUM(D35:D38)</f>
        <v>800</v>
      </c>
      <c r="E39" s="48"/>
      <c r="F39" s="49"/>
    </row>
    <row r="40" spans="1:8" ht="14.4" thickBot="1" x14ac:dyDescent="0.3"/>
    <row r="41" spans="1:8" ht="14.4" customHeight="1" x14ac:dyDescent="0.25">
      <c r="A41" s="186" t="s">
        <v>177</v>
      </c>
      <c r="B41" s="187"/>
      <c r="C41" s="187"/>
      <c r="D41" s="187"/>
      <c r="E41" s="187"/>
      <c r="F41" s="187"/>
      <c r="G41" s="187"/>
      <c r="H41" s="188"/>
    </row>
    <row r="42" spans="1:8" ht="35.4" customHeight="1" x14ac:dyDescent="0.25">
      <c r="A42" s="189" t="s">
        <v>178</v>
      </c>
      <c r="B42" s="185"/>
      <c r="C42" s="185"/>
      <c r="D42" s="185"/>
      <c r="E42" s="185"/>
      <c r="F42" s="185"/>
      <c r="G42" s="185"/>
      <c r="H42" s="190"/>
    </row>
    <row r="43" spans="1:8" ht="27" customHeight="1" x14ac:dyDescent="0.25">
      <c r="A43" s="189" t="s">
        <v>179</v>
      </c>
      <c r="B43" s="185"/>
      <c r="C43" s="185"/>
      <c r="D43" s="185"/>
      <c r="E43" s="185"/>
      <c r="F43" s="185"/>
      <c r="G43" s="185"/>
      <c r="H43" s="190"/>
    </row>
    <row r="44" spans="1:8" ht="18" customHeight="1" thickBot="1" x14ac:dyDescent="0.3">
      <c r="A44" s="191" t="s">
        <v>180</v>
      </c>
      <c r="B44" s="192"/>
      <c r="C44" s="192"/>
      <c r="D44" s="192"/>
      <c r="E44" s="192"/>
      <c r="F44" s="192"/>
      <c r="G44" s="192"/>
      <c r="H44" s="193"/>
    </row>
  </sheetData>
  <mergeCells count="7">
    <mergeCell ref="A42:H42"/>
    <mergeCell ref="A43:H43"/>
    <mergeCell ref="A44:H44"/>
    <mergeCell ref="B3:F3"/>
    <mergeCell ref="B32:F32"/>
    <mergeCell ref="B5:F5"/>
    <mergeCell ref="A41:H41"/>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F1B2BB-68A7-400A-A45B-8DBE3E0953BA}">
  <dimension ref="T1:U12"/>
  <sheetViews>
    <sheetView showGridLines="0" zoomScale="70" zoomScaleNormal="70" workbookViewId="0">
      <selection activeCell="AE13" sqref="AE13"/>
    </sheetView>
  </sheetViews>
  <sheetFormatPr defaultRowHeight="14.4" x14ac:dyDescent="0.3"/>
  <sheetData>
    <row r="1" spans="20:21" ht="20.399999999999999" x14ac:dyDescent="0.35">
      <c r="U1" s="51" t="s">
        <v>137</v>
      </c>
    </row>
    <row r="4" spans="20:21" ht="17.399999999999999" x14ac:dyDescent="0.3">
      <c r="T4" s="9" t="s">
        <v>31</v>
      </c>
    </row>
    <row r="5" spans="20:21" ht="18" x14ac:dyDescent="0.35">
      <c r="T5" s="10"/>
    </row>
    <row r="6" spans="20:21" ht="21" x14ac:dyDescent="0.4">
      <c r="T6" s="11" t="s">
        <v>32</v>
      </c>
      <c r="U6" s="12"/>
    </row>
    <row r="7" spans="20:21" ht="21" x14ac:dyDescent="0.4">
      <c r="T7" s="13" t="s">
        <v>33</v>
      </c>
      <c r="U7" s="12"/>
    </row>
    <row r="8" spans="20:21" ht="21" x14ac:dyDescent="0.4">
      <c r="T8" s="13"/>
      <c r="U8" s="12"/>
    </row>
    <row r="9" spans="20:21" ht="21" x14ac:dyDescent="0.4">
      <c r="T9" s="11" t="s">
        <v>34</v>
      </c>
      <c r="U9" s="12"/>
    </row>
    <row r="10" spans="20:21" ht="21" x14ac:dyDescent="0.4">
      <c r="T10" s="13" t="s">
        <v>35</v>
      </c>
      <c r="U10" s="12"/>
    </row>
    <row r="11" spans="20:21" ht="21" x14ac:dyDescent="0.4">
      <c r="T11" s="13" t="s">
        <v>36</v>
      </c>
      <c r="U11" s="12"/>
    </row>
    <row r="12" spans="20:21" ht="21" x14ac:dyDescent="0.4">
      <c r="T12" s="13" t="s">
        <v>37</v>
      </c>
      <c r="U12" s="12"/>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Аркуші</vt:lpstr>
      </vt:variant>
      <vt:variant>
        <vt:i4>3</vt:i4>
      </vt:variant>
    </vt:vector>
  </HeadingPairs>
  <TitlesOfParts>
    <vt:vector size="3" baseType="lpstr">
      <vt:lpstr>Додаток 2_ТЗ</vt:lpstr>
      <vt:lpstr>Додаток 3_Розподіл</vt:lpstr>
      <vt:lpstr>Додаток 4_логотип</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Олександра Маркова</dc:creator>
  <cp:lastModifiedBy>Олена Хмелюк</cp:lastModifiedBy>
  <cp:lastPrinted>2023-11-22T14:18:11Z</cp:lastPrinted>
  <dcterms:created xsi:type="dcterms:W3CDTF">2015-06-05T18:17:20Z</dcterms:created>
  <dcterms:modified xsi:type="dcterms:W3CDTF">2024-10-22T13:25:42Z</dcterms:modified>
</cp:coreProperties>
</file>