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838" documentId="8_{0A82F6BB-E593-4709-BC6A-8CADFC6C2693}" xr6:coauthVersionLast="47" xr6:coauthVersionMax="47" xr10:uidLastSave="{45AED9F2-B862-4072-8C02-94A0FF079470}"/>
  <bookViews>
    <workbookView xWindow="22932" yWindow="-108" windowWidth="23256" windowHeight="12456" xr2:uid="{00000000-000D-0000-FFFF-FFFF00000000}"/>
  </bookViews>
  <sheets>
    <sheet name="Додаток№2" sheetId="6" r:id="rId1"/>
    <sheet name="Додаток №3 " sheetId="7" r:id="rId2"/>
  </sheets>
  <definedNames>
    <definedName name="_xlnm.Print_Area" localSheetId="0">Додаток№2!$A$1:$O$37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G12" i="7"/>
  <c r="F12" i="7"/>
  <c r="E12" i="7"/>
  <c r="D12" i="7"/>
  <c r="C12" i="7"/>
  <c r="H15" i="6"/>
  <c r="H17" i="6"/>
  <c r="H19" i="6"/>
</calcChain>
</file>

<file path=xl/sharedStrings.xml><?xml version="1.0" encoding="utf-8"?>
<sst xmlns="http://schemas.openxmlformats.org/spreadsheetml/2006/main" count="62" uniqueCount="58">
  <si>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</si>
  <si>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</si>
  <si>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</si>
  <si>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</si>
  <si>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</si>
  <si>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</si>
  <si>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</si>
  <si>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</si>
  <si>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</si>
  <si>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</si>
  <si>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</si>
  <si>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</si>
  <si>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t>Запит</t>
  </si>
  <si>
    <t>Пропозиція</t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</si>
  <si>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</si>
  <si>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</si>
  <si>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</si>
  <si>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</si>
  <si>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у Оголошенні. 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</si>
  <si>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</si>
  <si>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</si>
  <si>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</si>
  <si>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Форма цінової пропозиції</t>
  </si>
  <si>
    <t>Найменування</t>
  </si>
  <si>
    <t>Кількість, шт</t>
  </si>
  <si>
    <t>Термін поставки календарних днів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</si>
  <si>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</si>
  <si>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>Ми погоджуємось зафіксувати цінову пропозицію протягом 90 днів календарних днів з моменту подачі</t>
  </si>
  <si>
    <t>Вказати виробника, параметри та характеристики продукції</t>
  </si>
  <si>
    <t xml:space="preserve">Увага! Додаткові вимоги </t>
  </si>
  <si>
    <t xml:space="preserve">Каска </t>
  </si>
  <si>
    <t>Бронеплита 3 клас захисту полегшена</t>
  </si>
  <si>
    <t>Плитоноска</t>
  </si>
  <si>
    <t>Розподіл продукції                                                                                                                                                                                                                                                                                                                                                                                                                                                                                             Distribution of products</t>
  </si>
  <si>
    <t>№п/н</t>
  </si>
  <si>
    <t xml:space="preserve">Назва ТМЦ, кількість                                  Name of MMV,amount </t>
  </si>
  <si>
    <t>Населенний пункт/місто, номер відділення Нової Пошти / 
Settlement name, Post office No.      Контактна особа, контактний телефон / 
Contact person, phone No.</t>
  </si>
  <si>
    <t>Костянтинівська МРО ТЧХУ</t>
  </si>
  <si>
    <t>Херсонська ОО ТЧХУ</t>
  </si>
  <si>
    <t>Сумська ОО ТЧХУ</t>
  </si>
  <si>
    <t>Запорізька ОО ТЧХУ</t>
  </si>
  <si>
    <t>Чернігівська ОО ТЧХУ</t>
  </si>
  <si>
    <t>Каска</t>
  </si>
  <si>
    <t>Бронеплита 3 клас захисту полегшена (L)</t>
  </si>
  <si>
    <t>Бронеплита 3 клас захисту полегшена (ХL)</t>
  </si>
  <si>
    <t>Плитоноска (L)</t>
  </si>
  <si>
    <t>Плитоноска (XL)</t>
  </si>
  <si>
    <t>Всього:                                                                                                                                                                                                                                                                                                                                                                                                                                                                                                                                Total: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</si>
  <si>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 захисного спорядження для співробітників. </t>
    </r>
  </si>
  <si>
    <r>
      <rPr>
        <b/>
        <sz val="11"/>
        <color theme="1"/>
        <rFont val="Times New Roman"/>
        <family val="1"/>
        <charset val="204"/>
      </rPr>
      <t xml:space="preserve">Каска 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 xml:space="preserve">Клас захисту: </t>
    </r>
    <r>
      <rPr>
        <sz val="11"/>
        <color theme="1"/>
        <rFont val="Times New Roman"/>
        <family val="1"/>
        <charset val="204"/>
      </rPr>
      <t xml:space="preserve">1 за ДСТУ 8835:2019 / NIJ 0106.01 Type IIIA
Захист від куль: 9×18 мм ПМ/АПС 57-Н-181с; 9х19 мм FMJ RN SC Luger/Parabellum
</t>
    </r>
    <r>
      <rPr>
        <b/>
        <sz val="11"/>
        <color theme="1"/>
        <rFont val="Times New Roman"/>
        <family val="1"/>
        <charset val="204"/>
      </rPr>
      <t>Матеріал:</t>
    </r>
    <r>
      <rPr>
        <sz val="11"/>
        <color theme="1"/>
        <rFont val="Times New Roman"/>
        <family val="1"/>
        <charset val="204"/>
      </rPr>
      <t xml:space="preserve"> НВМПЕ — надвисокомолекулярний поліетилен
</t>
    </r>
    <r>
      <rPr>
        <b/>
        <sz val="11"/>
        <color theme="1"/>
        <rFont val="Times New Roman"/>
        <family val="1"/>
        <charset val="204"/>
      </rPr>
      <t>Вага</t>
    </r>
    <r>
      <rPr>
        <sz val="11"/>
        <color theme="1"/>
        <rFont val="Times New Roman"/>
        <family val="1"/>
        <charset val="204"/>
      </rPr>
      <t xml:space="preserve">: ~1,5 кг
</t>
    </r>
    <r>
      <rPr>
        <b/>
        <sz val="11"/>
        <color theme="1"/>
        <rFont val="Times New Roman"/>
        <family val="1"/>
        <charset val="204"/>
      </rPr>
      <t xml:space="preserve">Розмір: </t>
    </r>
    <r>
      <rPr>
        <sz val="11"/>
        <color theme="1"/>
        <rFont val="Times New Roman"/>
        <family val="1"/>
        <charset val="204"/>
      </rPr>
      <t xml:space="preserve">універсальний, регулювання на обхват голови 56-59 см
Регулювання: 4-точкова підвісна система, губчаті подушки з покриттям шкірзамінника 
</t>
    </r>
    <r>
      <rPr>
        <b/>
        <sz val="11"/>
        <color theme="1"/>
        <rFont val="Times New Roman"/>
        <family val="1"/>
        <charset val="204"/>
      </rPr>
      <t>Колір:</t>
    </r>
    <r>
      <rPr>
        <sz val="11"/>
        <color theme="1"/>
        <rFont val="Times New Roman"/>
        <family val="1"/>
        <charset val="204"/>
      </rPr>
      <t xml:space="preserve"> Білий
Модель: PASGT
</t>
    </r>
    <r>
      <rPr>
        <b/>
        <sz val="11"/>
        <color theme="1"/>
        <rFont val="Times New Roman"/>
        <family val="1"/>
        <charset val="204"/>
      </rPr>
      <t>Підтвердження якості:</t>
    </r>
    <r>
      <rPr>
        <sz val="11"/>
        <color theme="1"/>
        <rFont val="Times New Roman"/>
        <family val="1"/>
        <charset val="204"/>
      </rPr>
      <t xml:space="preserve"> Наявність документів підтверджуючих проходження партії балістичних випробувань</t>
    </r>
  </si>
  <si>
    <r>
      <rPr>
        <b/>
        <sz val="11"/>
        <color theme="1"/>
        <rFont val="Times New Roman"/>
        <family val="1"/>
        <charset val="204"/>
      </rPr>
      <t>Бронеплита 3 клас захисту полегшена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Клас захисту:</t>
    </r>
    <r>
      <rPr>
        <sz val="11"/>
        <color theme="1"/>
        <rFont val="Times New Roman"/>
        <family val="1"/>
        <charset val="204"/>
      </rPr>
      <t xml:space="preserve"> 3 за ДСТУ 8782:2018
</t>
    </r>
    <r>
      <rPr>
        <b/>
        <sz val="11"/>
        <color theme="1"/>
        <rFont val="Times New Roman"/>
        <family val="1"/>
        <charset val="204"/>
      </rPr>
      <t xml:space="preserve">Протокол випробування: </t>
    </r>
    <r>
      <rPr>
        <sz val="11"/>
        <color theme="1"/>
        <rFont val="Times New Roman"/>
        <family val="1"/>
        <charset val="204"/>
      </rPr>
      <t xml:space="preserve">Стійкість до кульового ураження відповідно до ДСТУ 8782:2018
</t>
    </r>
    <r>
      <rPr>
        <b/>
        <sz val="11"/>
        <color theme="1"/>
        <rFont val="Times New Roman"/>
        <family val="1"/>
        <charset val="204"/>
      </rPr>
      <t>Матеріал:</t>
    </r>
    <r>
      <rPr>
        <sz val="11"/>
        <color theme="1"/>
        <rFont val="Times New Roman"/>
        <family val="1"/>
        <charset val="204"/>
      </rPr>
      <t xml:space="preserve"> НВМПЕ 
Зовнішній шар: М’яка тканина
</t>
    </r>
    <r>
      <rPr>
        <b/>
        <sz val="11"/>
        <color theme="1"/>
        <rFont val="Times New Roman"/>
        <family val="1"/>
        <charset val="204"/>
      </rPr>
      <t>Розмірна сітка</t>
    </r>
    <r>
      <rPr>
        <sz val="11"/>
        <color theme="1"/>
        <rFont val="Times New Roman"/>
        <family val="1"/>
        <charset val="204"/>
      </rPr>
      <t xml:space="preserve">: L, XL
Вага однієї плити (кг):
</t>
    </r>
    <r>
      <rPr>
        <b/>
        <sz val="11"/>
        <color theme="1"/>
        <rFont val="Times New Roman"/>
        <family val="1"/>
        <charset val="204"/>
      </rPr>
      <t>Розмір:</t>
    </r>
    <r>
      <rPr>
        <sz val="11"/>
        <color theme="1"/>
        <rFont val="Times New Roman"/>
        <family val="1"/>
        <charset val="204"/>
      </rPr>
      <t xml:space="preserve">
L: ~ 1,6 кг (42 шт)
XL: ~ 1,9 кг (66 шт)
Розмір однієї плити (см):
</t>
    </r>
    <r>
      <rPr>
        <b/>
        <sz val="11"/>
        <color theme="1"/>
        <rFont val="Times New Roman"/>
        <family val="1"/>
        <charset val="204"/>
      </rPr>
      <t>Розмір</t>
    </r>
    <r>
      <rPr>
        <sz val="11"/>
        <color theme="1"/>
        <rFont val="Times New Roman"/>
        <family val="1"/>
        <charset val="204"/>
      </rPr>
      <t xml:space="preserve">:
L: ~26 х 34 х 2,2
XL: ~28 х 36 х 2,2  
</t>
    </r>
    <r>
      <rPr>
        <b/>
        <sz val="11"/>
        <color theme="1"/>
        <rFont val="Times New Roman"/>
        <family val="1"/>
        <charset val="204"/>
      </rPr>
      <t>Підтвердження якості:</t>
    </r>
    <r>
      <rPr>
        <sz val="11"/>
        <color theme="1"/>
        <rFont val="Times New Roman"/>
        <family val="1"/>
        <charset val="204"/>
      </rPr>
      <t xml:space="preserve"> Наявність документів підтверджуючих проходження партії балістичних випробувань</t>
    </r>
  </si>
  <si>
    <t xml:space="preserve"> ** Закупівля здійснюється одним лотом</t>
  </si>
  <si>
    <r>
      <t xml:space="preserve">1. Вартість доставки, розвантаження та завантаження товару мають бути включеними у вартість пропозиції.
</t>
    </r>
    <r>
      <rPr>
        <sz val="12"/>
        <rFont val="Times New Roman"/>
        <family val="1"/>
        <charset val="204"/>
      </rPr>
      <t>2. Постачальник повинен вказати торгові марки продукції, параметри та характеристики запропонованих товарів та надати взірці та відповідні документи якості на товар.  
3</t>
    </r>
    <r>
      <rPr>
        <sz val="12"/>
        <color theme="1"/>
        <rFont val="Times New Roman"/>
        <family val="1"/>
        <charset val="204"/>
      </rPr>
      <t xml:space="preserve">. Переможець тендеру зобов'язаний поставити товар у відповідності до поданої ним тендерної пропозиції без внесення додаткових змін. 
4. У разі виявлення неякісного товару або такого, що не відповідає умовам договору, учасник-переможець зобов’язаний замінити неякісний товар протягом 5 робочих днів з моменту виявлення неякісного товару на якісний без будь-якої додаткової оплати з боку замовника. </t>
    </r>
  </si>
  <si>
    <t xml:space="preserve"> *** Вартість пропозиції учасника включає доставку,  за адресою Згідно розподілу в Додатку № 3  </t>
  </si>
  <si>
    <t>Додаток 3 до Оголошення  №1432-1436OT</t>
  </si>
  <si>
    <t xml:space="preserve">Додаток 3 до Оголошення_№1432-1436OT 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</si>
  <si>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наданими адресами.</t>
  </si>
  <si>
    <r>
      <rPr>
        <b/>
        <sz val="11"/>
        <color theme="1"/>
        <rFont val="Times New Roman"/>
        <family val="1"/>
        <charset val="204"/>
      </rPr>
      <t>Плитоноска тактична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Тип:</t>
    </r>
    <r>
      <rPr>
        <sz val="11"/>
        <color theme="1"/>
        <rFont val="Times New Roman"/>
        <family val="1"/>
        <charset val="204"/>
      </rPr>
      <t xml:space="preserve"> Бронежилет зовнішнього носіння; 
</t>
    </r>
    <r>
      <rPr>
        <b/>
        <sz val="11"/>
        <color theme="1"/>
        <rFont val="Times New Roman"/>
        <family val="1"/>
        <charset val="204"/>
      </rPr>
      <t>Матеріал:</t>
    </r>
    <r>
      <rPr>
        <sz val="11"/>
        <color theme="1"/>
        <rFont val="Times New Roman"/>
        <family val="1"/>
        <charset val="204"/>
      </rPr>
      <t xml:space="preserve"> Codura 1000D (в пріоритеті) чи Nylon 1000D; 
Вага: від 2.1 до 3 кг; 
</t>
    </r>
    <r>
      <rPr>
        <b/>
        <sz val="11"/>
        <color theme="1"/>
        <rFont val="Times New Roman"/>
        <family val="1"/>
        <charset val="204"/>
      </rPr>
      <t>Розмір</t>
    </r>
    <r>
      <rPr>
        <sz val="11"/>
        <color theme="1"/>
        <rFont val="Times New Roman"/>
        <family val="1"/>
        <charset val="204"/>
      </rPr>
      <t xml:space="preserve">:
L: ~  (21 шт)
XL: ~  (33 шт)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червоний 
Тип модульного чохла: MOLLE підвищеної міцності; 
Конструкція плечових ремнів: на фастексах з м'яким підплічниками; 
Регулювання розміру: є; 
</t>
    </r>
    <r>
      <rPr>
        <b/>
        <sz val="11"/>
        <color theme="1"/>
        <rFont val="Times New Roman"/>
        <family val="1"/>
        <charset val="204"/>
      </rPr>
      <t>Додаткові функції:</t>
    </r>
    <r>
      <rPr>
        <sz val="11"/>
        <color theme="1"/>
        <rFont val="Times New Roman"/>
        <family val="1"/>
        <charset val="204"/>
      </rPr>
      <t xml:space="preserve"> Наявність евакуаційної петлі на спині, клейкої стрічки для шевронів; 
Амортизаційна 3D сітка для гасіння енергії удару і вентиляції з внутрішньої сторони чохла   
</t>
    </r>
    <r>
      <rPr>
        <b/>
        <sz val="11"/>
        <color theme="1"/>
        <rFont val="Times New Roman"/>
        <family val="1"/>
        <charset val="204"/>
      </rPr>
      <t xml:space="preserve">Підтвердження якості: </t>
    </r>
    <r>
      <rPr>
        <sz val="11"/>
        <color theme="1"/>
        <rFont val="Times New Roman"/>
        <family val="1"/>
        <charset val="204"/>
      </rPr>
      <t xml:space="preserve">
Наявність документів підтверджуючих проходження партії балістичних випробувань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</si>
</sst>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6" fillId="0" borderId="1" xfId="0" applyFont="1" applyBorder="1" applyAlignment="1">
      <alignment vertical="center" wrapText="1"/>
    </xf>
    <xf numFmtId="0" fontId="5" fillId="0" borderId="9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1" fontId="13" fillId="0" borderId="2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64" fontId="13" fillId="0" borderId="29" xfId="0" applyNumberFormat="1" applyFont="1" applyBorder="1" applyAlignment="1">
      <alignment horizontal="center" vertical="center" wrapText="1"/>
    </xf>
    <xf numFmtId="0" fontId="14" fillId="2" borderId="34" xfId="0" applyFont="1" applyFill="1" applyBorder="1" applyAlignment="1">
      <alignment vertical="center" wrapText="1"/>
    </xf>
    <xf numFmtId="0" fontId="21" fillId="0" borderId="0" xfId="0" applyFont="1"/>
    <xf numFmtId="0" fontId="19" fillId="0" borderId="0" xfId="0" applyFont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9" fillId="0" borderId="13" xfId="0" applyFont="1" applyBorder="1"/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7" fillId="2" borderId="34" xfId="0" applyFont="1" applyFill="1" applyBorder="1" applyAlignment="1">
      <alignment vertical="top" wrapText="1"/>
    </xf>
    <xf numFmtId="0" fontId="8" fillId="0" borderId="0" xfId="0" applyFont="1" applyAlignment="1">
      <alignment vertical="center"/>
    </xf>
    <xf numFmtId="0" fontId="23" fillId="5" borderId="13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4" fontId="13" fillId="0" borderId="21" xfId="0" applyNumberFormat="1" applyFont="1" applyBorder="1" applyAlignment="1">
      <alignment horizontal="center" vertical="center" wrapText="1"/>
    </xf>
    <xf numFmtId="164" fontId="13" fillId="0" borderId="25" xfId="0" applyNumberFormat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4" fontId="13" fillId="0" borderId="25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" fontId="13" fillId="0" borderId="25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2" borderId="38" xfId="0" applyFont="1" applyFill="1" applyBorder="1" applyAlignment="1">
      <alignment horizontal="left" vertical="top" wrapText="1"/>
    </xf>
    <xf numFmtId="0" fontId="7" fillId="2" borderId="39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2" fillId="3" borderId="7" xfId="0" applyFont="1" applyFill="1" applyBorder="1" applyAlignment="1">
      <alignment horizontal="center" wrapText="1"/>
    </xf>
    <xf numFmtId="0" fontId="22" fillId="3" borderId="41" xfId="0" applyFont="1" applyFill="1" applyBorder="1" applyAlignment="1">
      <alignment horizontal="center" wrapText="1"/>
    </xf>
    <xf numFmtId="0" fontId="22" fillId="3" borderId="8" xfId="0" applyFont="1" applyFill="1" applyBorder="1" applyAlignment="1">
      <alignment horizontal="center" wrapText="1"/>
    </xf>
    <xf numFmtId="0" fontId="22" fillId="3" borderId="42" xfId="0" applyFont="1" applyFill="1" applyBorder="1" applyAlignment="1">
      <alignment horizont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6" borderId="0" xfId="0" applyFont="1" applyFill="1" applyAlignment="1">
      <alignment horizontal="center"/>
    </xf>
    <xf numFmtId="0" fontId="3" fillId="6" borderId="10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4" fontId="3" fillId="6" borderId="21" xfId="0" applyNumberFormat="1" applyFont="1" applyFill="1" applyBorder="1" applyAlignment="1">
      <alignment horizontal="center" vertical="center" wrapText="1"/>
    </xf>
    <xf numFmtId="4" fontId="3" fillId="6" borderId="29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4" fontId="3" fillId="6" borderId="23" xfId="0" applyNumberFormat="1" applyFont="1" applyFill="1" applyBorder="1" applyAlignment="1">
      <alignment horizontal="center" vertical="center" wrapText="1"/>
    </xf>
    <xf numFmtId="4" fontId="3" fillId="6" borderId="30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4" fontId="3" fillId="6" borderId="26" xfId="0" applyNumberFormat="1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right" vertical="center"/>
    </xf>
    <xf numFmtId="0" fontId="3" fillId="6" borderId="33" xfId="0" applyFont="1" applyFill="1" applyBorder="1" applyAlignment="1">
      <alignment horizontal="right" vertical="center"/>
    </xf>
    <xf numFmtId="0" fontId="3" fillId="6" borderId="36" xfId="0" applyFont="1" applyFill="1" applyBorder="1" applyAlignment="1">
      <alignment horizontal="right" vertical="center"/>
    </xf>
    <xf numFmtId="164" fontId="13" fillId="6" borderId="7" xfId="0" applyNumberFormat="1" applyFont="1" applyFill="1" applyBorder="1" applyAlignment="1">
      <alignment horizontal="center" vertical="center" wrapText="1"/>
    </xf>
    <xf numFmtId="164" fontId="13" fillId="6" borderId="2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X75"/>
  <sheetViews>
    <sheetView showGridLines="0" tabSelected="1" zoomScale="70" zoomScaleNormal="70" zoomScaleSheetLayoutView="55" zoomScalePageLayoutView="69" workbookViewId="0">
      <selection activeCell="E14" sqref="E14"/>
    </sheetView>
  </sheetViews>
  <sheetFormatPr defaultColWidth="9.140625" defaultRowHeight="20.25" x14ac:dyDescent="0.3"/>
  <cols>
    <col min="1" max="1" width="5.28515625" style="2" customWidth="1"/>
    <col min="2" max="2" width="18.28515625" style="2" customWidth="1"/>
    <col min="3" max="3" width="53.7109375" style="1" customWidth="1"/>
    <col min="4" max="4" width="26.140625" style="1" customWidth="1"/>
    <col min="5" max="5" width="64.28515625" style="1" customWidth="1"/>
    <col min="6" max="6" width="12.5703125" style="1" customWidth="1"/>
    <col min="7" max="7" width="17.28515625" style="5" customWidth="1"/>
    <col min="8" max="8" width="18.42578125" style="5" customWidth="1"/>
    <col min="9" max="9" width="20.7109375" style="1" customWidth="1"/>
    <col min="10" max="10" width="23.85546875" style="1" customWidth="1"/>
    <col min="11" max="16384" width="9.140625" style="1"/>
  </cols>
  <sheetData>
    <row r="1" spans="1:11" x14ac:dyDescent="0.3">
      <c r="A1" s="90"/>
      <c r="B1" s="90"/>
      <c r="C1" s="90"/>
      <c r="D1" s="90"/>
      <c r="E1" s="90"/>
      <c r="F1" s="90"/>
      <c r="G1" s="90"/>
      <c r="H1" s="90"/>
      <c r="I1" s="90"/>
      <c r="J1" s="90"/>
    </row>
    <row r="2" spans="1:11" x14ac:dyDescent="0.3">
      <c r="H2" s="71" t="s">
        <v>55</v>
      </c>
      <c r="I2" s="71"/>
      <c r="J2" s="71"/>
    </row>
    <row r="3" spans="1:11" x14ac:dyDescent="0.3">
      <c r="C3" s="68" t="s">
        <v>22</v>
      </c>
      <c r="D3" s="68"/>
      <c r="E3" s="68"/>
      <c r="F3" s="68"/>
      <c r="G3" s="68"/>
      <c r="H3" s="68"/>
      <c r="I3" s="68"/>
      <c r="J3" s="68"/>
    </row>
    <row r="5" spans="1:11" ht="29.25" customHeight="1" x14ac:dyDescent="0.3">
      <c r="A5" s="74" t="s">
        <v>48</v>
      </c>
      <c r="B5" s="74"/>
      <c r="C5" s="74"/>
      <c r="D5" s="74"/>
      <c r="E5" s="74"/>
      <c r="F5" s="74"/>
      <c r="G5" s="74"/>
      <c r="H5" s="74"/>
      <c r="I5" s="74"/>
      <c r="J5" s="13"/>
    </row>
    <row r="6" spans="1:11" ht="20.25" customHeight="1" x14ac:dyDescent="0.3">
      <c r="A6" s="45" t="s">
        <v>0</v>
      </c>
      <c r="B6" s="45"/>
      <c r="C6" s="45"/>
      <c r="D6" s="45"/>
      <c r="E6" s="46" t="s">
        <v>1</v>
      </c>
      <c r="F6" s="46"/>
      <c r="G6" s="46"/>
      <c r="H6" s="46"/>
      <c r="I6" s="46"/>
      <c r="J6" s="46"/>
      <c r="K6" s="20"/>
    </row>
    <row r="7" spans="1:11" ht="20.25" customHeight="1" x14ac:dyDescent="0.3">
      <c r="A7" s="45"/>
      <c r="B7" s="45"/>
      <c r="C7" s="45"/>
      <c r="D7" s="45"/>
      <c r="E7" s="46" t="s">
        <v>2</v>
      </c>
      <c r="F7" s="46"/>
      <c r="G7" s="46"/>
      <c r="H7" s="46"/>
      <c r="I7" s="46"/>
      <c r="J7" s="46"/>
      <c r="K7" s="20"/>
    </row>
    <row r="8" spans="1:11" ht="20.25" customHeight="1" x14ac:dyDescent="0.3">
      <c r="A8" s="45"/>
      <c r="B8" s="45"/>
      <c r="C8" s="45"/>
      <c r="D8" s="45"/>
      <c r="E8" s="46" t="s">
        <v>3</v>
      </c>
      <c r="F8" s="46"/>
      <c r="G8" s="46"/>
      <c r="H8" s="46"/>
      <c r="I8" s="46"/>
      <c r="J8" s="46"/>
      <c r="K8" s="20"/>
    </row>
    <row r="9" spans="1:11" ht="63.6" customHeight="1" x14ac:dyDescent="0.3">
      <c r="A9" s="45" t="s">
        <v>4</v>
      </c>
      <c r="B9" s="45"/>
      <c r="C9" s="45"/>
      <c r="D9" s="45"/>
      <c r="E9" s="47" t="s">
        <v>5</v>
      </c>
      <c r="F9" s="47"/>
      <c r="G9" s="47"/>
      <c r="H9" s="47"/>
      <c r="I9" s="47"/>
      <c r="J9" s="47"/>
      <c r="K9" s="21"/>
    </row>
    <row r="10" spans="1:11" ht="12" customHeight="1" thickBot="1" x14ac:dyDescent="0.35">
      <c r="A10" s="1"/>
      <c r="B10" s="1"/>
    </row>
    <row r="11" spans="1:11" ht="20.25" customHeight="1" x14ac:dyDescent="0.3">
      <c r="A11" s="66" t="s">
        <v>6</v>
      </c>
      <c r="B11" s="91" t="s">
        <v>7</v>
      </c>
      <c r="C11" s="92"/>
      <c r="D11" s="92"/>
      <c r="E11" s="93"/>
      <c r="F11" s="94" t="s">
        <v>24</v>
      </c>
      <c r="G11" s="95" t="s">
        <v>8</v>
      </c>
      <c r="H11" s="96" t="s">
        <v>9</v>
      </c>
      <c r="I11" s="94" t="s">
        <v>10</v>
      </c>
      <c r="J11" s="94" t="s">
        <v>25</v>
      </c>
    </row>
    <row r="12" spans="1:11" ht="21" thickBot="1" x14ac:dyDescent="0.35">
      <c r="A12" s="67"/>
      <c r="B12" s="97"/>
      <c r="C12" s="98"/>
      <c r="D12" s="98"/>
      <c r="E12" s="99"/>
      <c r="F12" s="100"/>
      <c r="G12" s="101"/>
      <c r="H12" s="102"/>
      <c r="I12" s="100"/>
      <c r="J12" s="100"/>
    </row>
    <row r="13" spans="1:11" s="3" customFormat="1" x14ac:dyDescent="0.3">
      <c r="A13" s="67"/>
      <c r="B13" s="103" t="s">
        <v>11</v>
      </c>
      <c r="C13" s="104"/>
      <c r="D13" s="105" t="s">
        <v>13</v>
      </c>
      <c r="E13" s="106"/>
      <c r="F13" s="107"/>
      <c r="G13" s="101"/>
      <c r="H13" s="102"/>
      <c r="I13" s="107"/>
      <c r="J13" s="107"/>
    </row>
    <row r="14" spans="1:11" s="4" customFormat="1" ht="43.9" customHeight="1" thickBot="1" x14ac:dyDescent="0.35">
      <c r="A14" s="67"/>
      <c r="B14" s="108" t="s">
        <v>23</v>
      </c>
      <c r="C14" s="109" t="s">
        <v>7</v>
      </c>
      <c r="D14" s="110" t="s">
        <v>23</v>
      </c>
      <c r="E14" s="111" t="s">
        <v>28</v>
      </c>
      <c r="F14" s="112" t="s">
        <v>12</v>
      </c>
      <c r="G14" s="101"/>
      <c r="H14" s="113"/>
      <c r="I14" s="114" t="s">
        <v>13</v>
      </c>
      <c r="J14" s="112" t="s">
        <v>13</v>
      </c>
    </row>
    <row r="15" spans="1:11" s="4" customFormat="1" ht="246" customHeight="1" x14ac:dyDescent="0.3">
      <c r="A15" s="48">
        <v>1</v>
      </c>
      <c r="B15" s="50" t="s">
        <v>30</v>
      </c>
      <c r="C15" s="69" t="s">
        <v>49</v>
      </c>
      <c r="D15" s="52"/>
      <c r="E15" s="61"/>
      <c r="F15" s="59">
        <v>54</v>
      </c>
      <c r="G15" s="55"/>
      <c r="H15" s="55">
        <f>F15*G15</f>
        <v>0</v>
      </c>
      <c r="I15" s="48"/>
      <c r="J15" s="48"/>
    </row>
    <row r="16" spans="1:11" s="4" customFormat="1" ht="7.5" customHeight="1" thickBot="1" x14ac:dyDescent="0.35">
      <c r="A16" s="54"/>
      <c r="B16" s="51"/>
      <c r="C16" s="70"/>
      <c r="D16" s="53"/>
      <c r="E16" s="62"/>
      <c r="F16" s="60"/>
      <c r="G16" s="56"/>
      <c r="H16" s="56"/>
      <c r="I16" s="54"/>
      <c r="J16" s="54"/>
    </row>
    <row r="17" spans="1:258" s="4" customFormat="1" ht="239.25" customHeight="1" x14ac:dyDescent="0.3">
      <c r="A17" s="48">
        <v>2</v>
      </c>
      <c r="B17" s="50" t="s">
        <v>31</v>
      </c>
      <c r="C17" s="63" t="s">
        <v>50</v>
      </c>
      <c r="D17" s="52"/>
      <c r="E17" s="61"/>
      <c r="F17" s="59">
        <v>108</v>
      </c>
      <c r="G17" s="57"/>
      <c r="H17" s="55">
        <f>F17*G17</f>
        <v>0</v>
      </c>
      <c r="I17" s="48"/>
      <c r="J17" s="48"/>
    </row>
    <row r="18" spans="1:258" s="4" customFormat="1" ht="39" customHeight="1" thickBot="1" x14ac:dyDescent="0.35">
      <c r="A18" s="49"/>
      <c r="B18" s="51"/>
      <c r="C18" s="64"/>
      <c r="D18" s="53"/>
      <c r="E18" s="62"/>
      <c r="F18" s="60"/>
      <c r="G18" s="58"/>
      <c r="H18" s="56"/>
      <c r="I18" s="54"/>
      <c r="J18" s="54"/>
    </row>
    <row r="19" spans="1:258" s="4" customFormat="1" ht="291" customHeight="1" thickBot="1" x14ac:dyDescent="0.35">
      <c r="A19" s="22">
        <v>3</v>
      </c>
      <c r="B19" s="39" t="s">
        <v>32</v>
      </c>
      <c r="C19" s="41" t="s">
        <v>57</v>
      </c>
      <c r="D19" s="27"/>
      <c r="E19" s="14"/>
      <c r="F19" s="24">
        <v>54</v>
      </c>
      <c r="G19" s="26"/>
      <c r="H19" s="26">
        <f>F19*G19</f>
        <v>0</v>
      </c>
      <c r="I19" s="25"/>
      <c r="J19" s="25"/>
    </row>
    <row r="20" spans="1:258" ht="21" thickBot="1" x14ac:dyDescent="0.35">
      <c r="A20" s="115" t="s">
        <v>14</v>
      </c>
      <c r="B20" s="116"/>
      <c r="C20" s="116"/>
      <c r="D20" s="116"/>
      <c r="E20" s="116"/>
      <c r="F20" s="117"/>
      <c r="G20" s="118">
        <f>H15+H17+H19</f>
        <v>0</v>
      </c>
      <c r="H20" s="119"/>
      <c r="I20" s="23"/>
      <c r="J20" s="23"/>
    </row>
    <row r="21" spans="1:258" ht="18" customHeight="1" x14ac:dyDescent="0.3">
      <c r="A21" s="65" t="s">
        <v>26</v>
      </c>
      <c r="B21" s="65"/>
      <c r="C21" s="65"/>
      <c r="D21" s="65"/>
      <c r="E21" s="65"/>
      <c r="F21" s="65"/>
      <c r="G21" s="65"/>
      <c r="H21" s="65"/>
    </row>
    <row r="22" spans="1:258" x14ac:dyDescent="0.3">
      <c r="A22" s="42" t="s">
        <v>51</v>
      </c>
      <c r="B22" s="42"/>
      <c r="C22" s="42"/>
      <c r="D22" s="42"/>
      <c r="E22" s="15"/>
    </row>
    <row r="23" spans="1:258" ht="19.5" customHeight="1" x14ac:dyDescent="0.3">
      <c r="A23" s="40" t="s">
        <v>53</v>
      </c>
      <c r="B23" s="40"/>
      <c r="C23" s="40"/>
      <c r="D23" s="40"/>
      <c r="E23" s="40"/>
      <c r="F23" s="40"/>
      <c r="G23" s="40"/>
      <c r="H23" s="40"/>
      <c r="I23" s="40"/>
    </row>
    <row r="24" spans="1:258" s="4" customFormat="1" ht="100.5" customHeight="1" x14ac:dyDescent="0.3">
      <c r="A24" s="78" t="s">
        <v>29</v>
      </c>
      <c r="B24" s="78"/>
      <c r="C24" s="79" t="s">
        <v>52</v>
      </c>
      <c r="D24" s="80"/>
      <c r="E24" s="80"/>
      <c r="F24" s="80"/>
      <c r="G24" s="80"/>
      <c r="H24" s="80"/>
      <c r="I24" s="81"/>
    </row>
    <row r="25" spans="1:258" x14ac:dyDescent="0.3">
      <c r="A25" s="15"/>
      <c r="B25" s="15"/>
      <c r="C25" s="15"/>
      <c r="D25" s="15"/>
      <c r="E25" s="15"/>
    </row>
    <row r="26" spans="1:258" x14ac:dyDescent="0.3">
      <c r="A26" s="76" t="s">
        <v>15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258" ht="20.25" customHeight="1" x14ac:dyDescent="0.3">
      <c r="A27" s="77" t="s">
        <v>56</v>
      </c>
      <c r="B27" s="77"/>
      <c r="C27" s="77"/>
      <c r="D27" s="77"/>
      <c r="E27" s="77"/>
      <c r="F27" s="77"/>
      <c r="G27" s="77"/>
      <c r="H27" s="77"/>
      <c r="I27" s="77"/>
      <c r="J27" s="77"/>
    </row>
    <row r="28" spans="1:258" x14ac:dyDescent="0.3">
      <c r="A28" s="72" t="s">
        <v>16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258" x14ac:dyDescent="0.3">
      <c r="A29" s="72" t="s">
        <v>17</v>
      </c>
      <c r="B29" s="72"/>
      <c r="C29" s="72"/>
      <c r="D29" s="72"/>
      <c r="E29" s="72"/>
      <c r="F29" s="72"/>
      <c r="G29" s="72"/>
      <c r="H29" s="72"/>
      <c r="I29" s="72"/>
      <c r="J29" s="72"/>
    </row>
    <row r="30" spans="1:258" s="9" customFormat="1" ht="15" x14ac:dyDescent="0.25">
      <c r="A30" s="75" t="s">
        <v>27</v>
      </c>
      <c r="B30" s="75"/>
      <c r="C30" s="75"/>
      <c r="D30" s="75"/>
      <c r="E30" s="75"/>
      <c r="F30" s="75"/>
      <c r="G30" s="75"/>
      <c r="H30" s="75"/>
      <c r="I30" s="75"/>
      <c r="J30" s="75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x14ac:dyDescent="0.3">
      <c r="A31" s="72" t="s">
        <v>18</v>
      </c>
      <c r="B31" s="72"/>
      <c r="C31" s="72"/>
      <c r="D31" s="72"/>
      <c r="E31" s="72"/>
      <c r="F31" s="72"/>
      <c r="G31" s="72"/>
      <c r="H31" s="72"/>
      <c r="I31" s="72"/>
      <c r="J31" s="72"/>
    </row>
    <row r="32" spans="1:258" x14ac:dyDescent="0.3">
      <c r="A32" s="19" t="s">
        <v>19</v>
      </c>
      <c r="B32" s="19"/>
      <c r="C32" s="18"/>
      <c r="D32" s="18"/>
      <c r="E32" s="18"/>
      <c r="F32" s="18"/>
      <c r="G32" s="18"/>
      <c r="H32" s="18"/>
      <c r="I32" s="18"/>
      <c r="J32" s="18"/>
    </row>
    <row r="34" spans="1:258" s="9" customFormat="1" ht="15" x14ac:dyDescent="0.25">
      <c r="A34" s="6"/>
      <c r="B34" s="6"/>
      <c r="C34" s="17" t="s">
        <v>20</v>
      </c>
      <c r="D34" s="17"/>
      <c r="E34" s="16"/>
      <c r="F34" s="11"/>
      <c r="G34" s="10"/>
      <c r="H34" s="10"/>
      <c r="I34" s="10"/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s="9" customFormat="1" ht="15.75" x14ac:dyDescent="0.25">
      <c r="A35" s="12"/>
      <c r="B35" s="12"/>
      <c r="C35" s="73" t="s">
        <v>21</v>
      </c>
      <c r="D35" s="73"/>
      <c r="E35" s="73"/>
      <c r="F35" s="11"/>
      <c r="G35" s="10"/>
      <c r="H35" s="10"/>
      <c r="I35" s="10"/>
      <c r="J35" s="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s="9" customFormat="1" ht="15" x14ac:dyDescent="0.25">
      <c r="A36" s="6"/>
      <c r="B36" s="6"/>
      <c r="C36" s="16"/>
      <c r="D36" s="16"/>
      <c r="E36" s="16"/>
      <c r="F36" s="11"/>
      <c r="G36" s="10"/>
      <c r="H36" s="10"/>
      <c r="I36" s="10"/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s="9" customFormat="1" ht="15" x14ac:dyDescent="0.25">
      <c r="A37" s="6"/>
      <c r="B37" s="6"/>
      <c r="C37" s="16"/>
      <c r="D37" s="16"/>
      <c r="E37" s="16"/>
      <c r="F37" s="11"/>
      <c r="G37" s="10"/>
      <c r="H37" s="10"/>
      <c r="I37" s="10"/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</row>
    <row r="38" spans="1:258" s="9" customFormat="1" ht="15" x14ac:dyDescent="0.25">
      <c r="A38" s="6"/>
      <c r="B38" s="6"/>
      <c r="C38" s="11"/>
      <c r="D38" s="11"/>
      <c r="E38" s="11"/>
      <c r="F38" s="11"/>
      <c r="G38" s="10"/>
      <c r="H38" s="10"/>
      <c r="I38" s="10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</row>
    <row r="39" spans="1:258" s="9" customFormat="1" ht="15" x14ac:dyDescent="0.25">
      <c r="A39" s="6"/>
      <c r="B39" s="6"/>
      <c r="C39" s="11"/>
      <c r="D39" s="11"/>
      <c r="E39" s="11"/>
      <c r="F39" s="11"/>
      <c r="G39" s="10"/>
      <c r="H39" s="10"/>
      <c r="I39" s="10"/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</row>
    <row r="40" spans="1:258" s="9" customFormat="1" ht="15" x14ac:dyDescent="0.25">
      <c r="A40" s="6"/>
      <c r="B40" s="6"/>
      <c r="C40" s="11"/>
      <c r="D40" s="11"/>
      <c r="E40" s="11"/>
      <c r="F40" s="11"/>
      <c r="G40" s="10"/>
      <c r="H40" s="10"/>
      <c r="I40" s="10"/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</row>
    <row r="41" spans="1:258" x14ac:dyDescent="0.3">
      <c r="A41" s="1"/>
      <c r="B41" s="1"/>
      <c r="G41" s="1"/>
      <c r="H41" s="1"/>
    </row>
    <row r="42" spans="1:258" x14ac:dyDescent="0.3">
      <c r="A42" s="1"/>
      <c r="B42" s="1"/>
      <c r="G42" s="1"/>
      <c r="H42" s="1"/>
    </row>
    <row r="43" spans="1:258" x14ac:dyDescent="0.3">
      <c r="A43" s="1"/>
      <c r="B43" s="1"/>
      <c r="G43" s="1"/>
      <c r="H43" s="1"/>
    </row>
    <row r="44" spans="1:258" x14ac:dyDescent="0.3">
      <c r="A44" s="1"/>
      <c r="B44" s="1"/>
      <c r="G44" s="1"/>
      <c r="H44" s="1"/>
    </row>
    <row r="45" spans="1:258" x14ac:dyDescent="0.3">
      <c r="A45" s="1"/>
      <c r="B45" s="1"/>
      <c r="G45" s="1"/>
      <c r="H45" s="1"/>
    </row>
    <row r="46" spans="1:258" x14ac:dyDescent="0.3">
      <c r="A46" s="1"/>
      <c r="B46" s="1"/>
      <c r="G46" s="1"/>
      <c r="H46" s="1"/>
    </row>
    <row r="47" spans="1:258" x14ac:dyDescent="0.3">
      <c r="A47" s="1"/>
      <c r="B47" s="1"/>
      <c r="G47" s="1"/>
      <c r="H47" s="1"/>
    </row>
    <row r="48" spans="1:258" x14ac:dyDescent="0.3">
      <c r="A48" s="1"/>
      <c r="B48" s="1"/>
      <c r="G48" s="1"/>
      <c r="H48" s="1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</sheetData>
  <mergeCells count="51">
    <mergeCell ref="H2:J2"/>
    <mergeCell ref="A28:N28"/>
    <mergeCell ref="A31:J31"/>
    <mergeCell ref="C35:E35"/>
    <mergeCell ref="A5:I5"/>
    <mergeCell ref="J11:J13"/>
    <mergeCell ref="F11:F13"/>
    <mergeCell ref="G11:G14"/>
    <mergeCell ref="H11:H14"/>
    <mergeCell ref="I11:I13"/>
    <mergeCell ref="A30:J30"/>
    <mergeCell ref="A26:J26"/>
    <mergeCell ref="A27:J27"/>
    <mergeCell ref="A29:J29"/>
    <mergeCell ref="A24:B24"/>
    <mergeCell ref="C24:I24"/>
    <mergeCell ref="A21:H21"/>
    <mergeCell ref="A1:J1"/>
    <mergeCell ref="A20:F20"/>
    <mergeCell ref="A11:A14"/>
    <mergeCell ref="G20:H20"/>
    <mergeCell ref="C3:J3"/>
    <mergeCell ref="C15:C16"/>
    <mergeCell ref="F15:F16"/>
    <mergeCell ref="E15:E16"/>
    <mergeCell ref="B11:E12"/>
    <mergeCell ref="B13:C13"/>
    <mergeCell ref="D13:E13"/>
    <mergeCell ref="A15:A16"/>
    <mergeCell ref="D15:D16"/>
    <mergeCell ref="G15:G16"/>
    <mergeCell ref="H15:H16"/>
    <mergeCell ref="I15:I16"/>
    <mergeCell ref="J15:J16"/>
    <mergeCell ref="B15:B16"/>
    <mergeCell ref="J17:J18"/>
    <mergeCell ref="C17:C18"/>
    <mergeCell ref="A17:A18"/>
    <mergeCell ref="B17:B18"/>
    <mergeCell ref="D17:D18"/>
    <mergeCell ref="I17:I18"/>
    <mergeCell ref="H17:H18"/>
    <mergeCell ref="G17:G18"/>
    <mergeCell ref="F17:F18"/>
    <mergeCell ref="E17:E18"/>
    <mergeCell ref="A6:D8"/>
    <mergeCell ref="A9:D9"/>
    <mergeCell ref="E6:J6"/>
    <mergeCell ref="E7:J7"/>
    <mergeCell ref="E8:J8"/>
    <mergeCell ref="E9:J9"/>
  </mergeCells>
  <phoneticPr fontId="12" type="noConversion"/>
  <pageMargins left="0.11811023622047245" right="0.11811023622047245" top="0" bottom="0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B6315-1044-4872-B422-AB084B3A9FD9}">
  <dimension ref="A1:G12"/>
  <sheetViews>
    <sheetView workbookViewId="0">
      <selection activeCell="G24" sqref="G24"/>
    </sheetView>
  </sheetViews>
  <sheetFormatPr defaultRowHeight="15" x14ac:dyDescent="0.25"/>
  <cols>
    <col min="1" max="1" width="13.42578125" customWidth="1"/>
    <col min="2" max="2" width="27.42578125" customWidth="1"/>
    <col min="3" max="7" width="17.7109375" customWidth="1"/>
  </cols>
  <sheetData>
    <row r="1" spans="1:7" ht="18.75" customHeight="1" x14ac:dyDescent="0.25">
      <c r="A1" s="28"/>
      <c r="B1" s="28"/>
      <c r="C1" s="28"/>
      <c r="D1" s="28"/>
      <c r="E1" s="89" t="s">
        <v>54</v>
      </c>
      <c r="F1" s="89"/>
      <c r="G1" s="89"/>
    </row>
    <row r="2" spans="1:7" x14ac:dyDescent="0.25">
      <c r="A2" s="28"/>
      <c r="B2" s="28"/>
      <c r="C2" s="28"/>
      <c r="D2" s="28"/>
      <c r="E2" s="28"/>
    </row>
    <row r="3" spans="1:7" ht="16.5" thickBot="1" x14ac:dyDescent="0.3">
      <c r="A3" s="28"/>
      <c r="B3" s="29"/>
      <c r="C3" s="29"/>
      <c r="D3" s="29"/>
      <c r="E3" s="28"/>
    </row>
    <row r="4" spans="1:7" ht="19.5" thickBot="1" x14ac:dyDescent="0.35">
      <c r="A4" s="82" t="s">
        <v>33</v>
      </c>
      <c r="B4" s="83"/>
      <c r="C4" s="84"/>
      <c r="D4" s="84"/>
      <c r="E4" s="84"/>
      <c r="F4" s="84"/>
      <c r="G4" s="85"/>
    </row>
    <row r="5" spans="1:7" x14ac:dyDescent="0.25">
      <c r="A5" s="86" t="s">
        <v>34</v>
      </c>
      <c r="B5" s="86" t="s">
        <v>35</v>
      </c>
      <c r="C5" s="88" t="s">
        <v>36</v>
      </c>
      <c r="D5" s="88"/>
      <c r="E5" s="88"/>
      <c r="F5" s="88"/>
      <c r="G5" s="88"/>
    </row>
    <row r="6" spans="1:7" ht="28.5" x14ac:dyDescent="0.25">
      <c r="A6" s="87"/>
      <c r="B6" s="87"/>
      <c r="C6" s="43" t="s">
        <v>37</v>
      </c>
      <c r="D6" s="43" t="s">
        <v>38</v>
      </c>
      <c r="E6" s="44" t="s">
        <v>39</v>
      </c>
      <c r="F6" s="44" t="s">
        <v>40</v>
      </c>
      <c r="G6" s="44" t="s">
        <v>41</v>
      </c>
    </row>
    <row r="7" spans="1:7" ht="30" customHeight="1" x14ac:dyDescent="0.25">
      <c r="A7" s="30">
        <v>1</v>
      </c>
      <c r="B7" s="31" t="s">
        <v>42</v>
      </c>
      <c r="C7" s="32">
        <v>12</v>
      </c>
      <c r="D7" s="32">
        <v>2</v>
      </c>
      <c r="E7" s="33">
        <v>24</v>
      </c>
      <c r="F7" s="34">
        <v>9</v>
      </c>
      <c r="G7" s="34">
        <v>7</v>
      </c>
    </row>
    <row r="8" spans="1:7" ht="30" x14ac:dyDescent="0.25">
      <c r="A8" s="30">
        <v>2</v>
      </c>
      <c r="B8" s="31" t="s">
        <v>43</v>
      </c>
      <c r="C8" s="32">
        <v>12</v>
      </c>
      <c r="D8" s="32">
        <v>2</v>
      </c>
      <c r="E8" s="33">
        <v>24</v>
      </c>
      <c r="F8" s="34"/>
      <c r="G8" s="34">
        <v>4</v>
      </c>
    </row>
    <row r="9" spans="1:7" ht="30" customHeight="1" x14ac:dyDescent="0.25">
      <c r="A9" s="30">
        <v>3</v>
      </c>
      <c r="B9" s="31" t="s">
        <v>44</v>
      </c>
      <c r="C9" s="32">
        <v>12</v>
      </c>
      <c r="D9" s="32">
        <v>2</v>
      </c>
      <c r="E9" s="33">
        <v>24</v>
      </c>
      <c r="F9" s="34">
        <v>18</v>
      </c>
      <c r="G9" s="34">
        <v>10</v>
      </c>
    </row>
    <row r="10" spans="1:7" ht="30" customHeight="1" x14ac:dyDescent="0.25">
      <c r="A10" s="30">
        <v>4</v>
      </c>
      <c r="B10" s="31" t="s">
        <v>45</v>
      </c>
      <c r="C10" s="32">
        <v>6</v>
      </c>
      <c r="D10" s="32">
        <v>1</v>
      </c>
      <c r="E10" s="33">
        <v>12</v>
      </c>
      <c r="F10" s="34"/>
      <c r="G10" s="34">
        <v>2</v>
      </c>
    </row>
    <row r="11" spans="1:7" ht="30" customHeight="1" x14ac:dyDescent="0.25">
      <c r="A11" s="30">
        <v>5</v>
      </c>
      <c r="B11" s="31" t="s">
        <v>46</v>
      </c>
      <c r="C11" s="32">
        <v>6</v>
      </c>
      <c r="D11" s="32">
        <v>1</v>
      </c>
      <c r="E11" s="33">
        <v>12</v>
      </c>
      <c r="F11" s="34">
        <v>9</v>
      </c>
      <c r="G11" s="34">
        <v>5</v>
      </c>
    </row>
    <row r="12" spans="1:7" ht="28.5" x14ac:dyDescent="0.25">
      <c r="A12" s="35"/>
      <c r="B12" s="36" t="s">
        <v>47</v>
      </c>
      <c r="C12" s="36">
        <f>C7+C8+C9+C10+C11</f>
        <v>48</v>
      </c>
      <c r="D12" s="36">
        <f>D7+D8+D9+D10+D11</f>
        <v>8</v>
      </c>
      <c r="E12" s="37">
        <f>E7+E8+E9+E10+E11</f>
        <v>96</v>
      </c>
      <c r="F12" s="38">
        <f>F7+F9+F11</f>
        <v>36</v>
      </c>
      <c r="G12" s="38">
        <f>G7+G8+G9+G10+G11</f>
        <v>28</v>
      </c>
    </row>
  </sheetData>
  <mergeCells count="5">
    <mergeCell ref="A4:G4"/>
    <mergeCell ref="A5:A6"/>
    <mergeCell ref="B5:B6"/>
    <mergeCell ref="C5:G5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Додаток№2</vt:lpstr>
      <vt:lpstr>Додаток №3 </vt:lpstr>
      <vt:lpstr>Додаток№2!Область_друку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2024-10-21T09:14:53Z</dcterms:modified>
  <cp:category/>
  <cp:contentStatus/>
</cp:coreProperties>
</file>