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o_rudyk_redcross_org_ua/Documents/Робочий стіл/OR_1230_набір_фіз_тер/Заявка/"/>
    </mc:Choice>
  </mc:AlternateContent>
  <xr:revisionPtr revIDLastSave="4333" documentId="11_F25DC773A252ABDACC104832699D4B1A5BDE5900" xr6:coauthVersionLast="47" xr6:coauthVersionMax="47" xr10:uidLastSave="{1B6A043E-BD50-4AF9-952A-9E36067A07F8}"/>
  <bookViews>
    <workbookView xWindow="-108" yWindow="-108" windowWidth="23256" windowHeight="12456" xr2:uid="{00000000-000D-0000-FFFF-FFFF00000000}"/>
  </bookViews>
  <sheets>
    <sheet name="Додаток 1" sheetId="1" r:id="rId1"/>
    <sheet name="Додаток 2_Розподіл" sheetId="3" r:id="rId2"/>
  </sheets>
  <definedNames>
    <definedName name="_xlnm._FilterDatabase" localSheetId="0" hidden="1">'Додаток 1'!$A$14:$I$53</definedName>
    <definedName name="_xlnm.Print_Area" localSheetId="0">'Додаток 1'!$A$1:$K$66</definedName>
    <definedName name="_xlnm.Print_Area" localSheetId="1">'Додаток 2_Розподіл'!$A$1:$F$8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3" l="1"/>
  <c r="B8" i="3" s="1"/>
  <c r="I50" i="1" l="1"/>
  <c r="I16" i="1"/>
  <c r="I48" i="1" l="1"/>
  <c r="I17" i="1" l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A17" i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I49" i="1" l="1"/>
  <c r="A35" i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</calcChain>
</file>

<file path=xl/sharedStrings.xml><?xml version="1.0" encoding="utf-8"?>
<sst xmlns="http://schemas.openxmlformats.org/spreadsheetml/2006/main" count="151" uniqueCount="115">
  <si>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</si>
  <si>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</si>
  <si>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</t>
  </si>
  <si>
    <t>Банківські реквізити</t>
  </si>
  <si>
    <t>Відомості про особу (осіб), які уповноважені представляти інтереси Учасника</t>
  </si>
  <si>
    <t>(Прізвище, ім’я, по батькові, посада, e-mail, контактний телефон).</t>
  </si>
  <si>
    <t>№ п/п</t>
  </si>
  <si>
    <t>Найменування</t>
  </si>
  <si>
    <t>ОВ</t>
  </si>
  <si>
    <t>К-сть</t>
  </si>
  <si>
    <t>Запит Замовника</t>
  </si>
  <si>
    <t>шт.</t>
  </si>
  <si>
    <r>
      <t>Термін доставки: _______________________</t>
    </r>
    <r>
      <rPr>
        <sz val="16"/>
        <color rgb="FF000000"/>
        <rFont val="Times New Roman"/>
        <family val="1"/>
        <charset val="204"/>
      </rPr>
      <t> </t>
    </r>
  </si>
  <si>
    <t>(кількість календарних днів з дати укладання Договору)</t>
  </si>
  <si>
    <t xml:space="preserve">Ми погоджуємося з умовами, що Замовник можете відхилити нашу чи всі надані пропозиції, та розуміємо, що Замовник не обмежені у прийнятті будь-якої іншої пропозиції з більш вигідними для Вас умовами. </t>
  </si>
  <si>
    <t>Ми погоджуємося з умовами, що Замовник має право самостійно змінити обсяги закупівлі в залежності від наявного фінансування.</t>
  </si>
  <si>
    <t>Подаючи свою пропозицію ми погоджуємося з технічними та кваліфікаційними вимогами, зазначеними у Запиті та даному додатку. </t>
  </si>
  <si>
    <t xml:space="preserve">              Керівник організації/ФОП:____________________________ ( ____________________) </t>
  </si>
  <si>
    <t>                           МП                                             підпис                                                          дата</t>
  </si>
  <si>
    <t xml:space="preserve">Додаток №1 до Запиту
</t>
  </si>
  <si>
    <t>*Товариство Червоного Хреста України є громадською неприбутковою організацією і просить надати максимальні знижки на Товари, вказані у ціновому запиті.</t>
  </si>
  <si>
    <t>Технічні параметри</t>
  </si>
  <si>
    <r>
      <t xml:space="preserve">Ціна за од. </t>
    </r>
    <r>
      <rPr>
        <sz val="10"/>
        <color theme="1"/>
        <rFont val="Times New Roman"/>
        <family val="1"/>
        <charset val="204"/>
      </rPr>
      <t>(</t>
    </r>
    <r>
      <rPr>
        <i/>
        <sz val="10"/>
        <color theme="1"/>
        <rFont val="Times New Roman"/>
        <family val="1"/>
        <charset val="204"/>
      </rPr>
      <t>з урахуванням всіх податків і зборів</t>
    </r>
    <r>
      <rPr>
        <sz val="10"/>
        <color theme="1"/>
        <rFont val="Times New Roman"/>
        <family val="1"/>
        <charset val="204"/>
      </rPr>
      <t xml:space="preserve">) </t>
    </r>
    <r>
      <rPr>
        <b/>
        <sz val="10"/>
        <color theme="1"/>
        <rFont val="Times New Roman"/>
        <family val="1"/>
        <charset val="204"/>
      </rPr>
      <t>грн.</t>
    </r>
  </si>
  <si>
    <r>
      <t xml:space="preserve">Всього </t>
    </r>
    <r>
      <rPr>
        <sz val="10"/>
        <color theme="1"/>
        <rFont val="Times New Roman"/>
        <family val="1"/>
        <charset val="204"/>
      </rPr>
      <t>(</t>
    </r>
    <r>
      <rPr>
        <i/>
        <sz val="10"/>
        <color theme="1"/>
        <rFont val="Times New Roman"/>
        <family val="1"/>
        <charset val="204"/>
      </rPr>
      <t>з урахуванням всіх податків і зборів</t>
    </r>
    <r>
      <rPr>
        <sz val="10"/>
        <color theme="1"/>
        <rFont val="Times New Roman"/>
        <family val="1"/>
        <charset val="204"/>
      </rPr>
      <t xml:space="preserve">) </t>
    </r>
    <r>
      <rPr>
        <b/>
        <sz val="10"/>
        <color theme="1"/>
        <rFont val="Times New Roman"/>
        <family val="1"/>
        <charset val="204"/>
      </rPr>
      <t>грн.</t>
    </r>
  </si>
  <si>
    <t>Форма цінової пропозиції</t>
  </si>
  <si>
    <r>
      <t xml:space="preserve">Умови оплати: _______________________ </t>
    </r>
    <r>
      <rPr>
        <i/>
        <sz val="16"/>
        <color rgb="FF000000"/>
        <rFont val="Times New Roman"/>
        <family val="1"/>
        <charset val="204"/>
      </rPr>
      <t>(прописати)</t>
    </r>
  </si>
  <si>
    <t>Ми погоджуємось зафіксувати цінову пропозицію на термін в 90 календарних днів з моменту подачі.</t>
  </si>
  <si>
    <r>
      <t>____________________________________________</t>
    </r>
    <r>
      <rPr>
        <sz val="14"/>
        <color theme="1"/>
        <rFont val="Times New Roman"/>
        <family val="1"/>
        <charset val="204"/>
      </rPr>
      <t>(назва Учасника), надає свою цінову пропозицію щодо участі  у місцевій закупівлі наборів фізичного терапевта</t>
    </r>
  </si>
  <si>
    <t>Набір кистьових еспандерів для реабілітації</t>
  </si>
  <si>
    <t>Сантиметрова стрічка, 150 см</t>
  </si>
  <si>
    <t xml:space="preserve">Гантелі для тренувань 0,5кг  </t>
  </si>
  <si>
    <t xml:space="preserve">Гантелі для тренувань 1кг  </t>
  </si>
  <si>
    <t xml:space="preserve">Гантелі для тренувань 2кг  </t>
  </si>
  <si>
    <t xml:space="preserve">Обтяжувачі для занять </t>
  </si>
  <si>
    <t xml:space="preserve">Степ платформа </t>
  </si>
  <si>
    <t xml:space="preserve">Палиця гімнастична </t>
  </si>
  <si>
    <t xml:space="preserve">Пульсоксиметр </t>
  </si>
  <si>
    <t>Карімат</t>
  </si>
  <si>
    <t xml:space="preserve"> шт.</t>
  </si>
  <si>
    <t>уп</t>
  </si>
  <si>
    <t>Реквізити (адреса - юридична та фактична, телефон, телефон для контактів, e-mail, розрахунковий рахунок)</t>
  </si>
  <si>
    <t xml:space="preserve">Ковзний рукав (слизький рукав ) </t>
  </si>
  <si>
    <r>
      <rPr>
        <u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У вартість пропозиції входить вартість доставки, що включає пакування, зберігання, завантаження та розвантаження.
</t>
    </r>
    <r>
      <rPr>
        <b/>
        <sz val="14"/>
        <color theme="1"/>
        <rFont val="Times New Roman"/>
        <family val="1"/>
        <charset val="204"/>
      </rPr>
      <t>Місце доставки:</t>
    </r>
    <r>
      <rPr>
        <sz val="14"/>
        <color theme="1"/>
        <rFont val="Times New Roman"/>
        <family val="1"/>
        <charset val="204"/>
      </rPr>
      <t xml:space="preserve"> м. Дніпро – 1шт; м. Полтава– 1шт; м. Чернігів– 1шт. (Детальні адреси будуть вказані при укладанні договору)</t>
    </r>
  </si>
  <si>
    <t xml:space="preserve">Стрічка еспандер 
</t>
  </si>
  <si>
    <t xml:space="preserve">Стрічка еспандер </t>
  </si>
  <si>
    <t>Тонометр механічний</t>
  </si>
  <si>
    <t>Дошка для балансування балансборд</t>
  </si>
  <si>
    <t xml:space="preserve">Диски-слайдери для ковзання (глайдингу) </t>
  </si>
  <si>
    <t xml:space="preserve">Тренажер ротаційний для нижніх кінцівок підлоговий </t>
  </si>
  <si>
    <t>М'яч для фітнесу овальний подвійний фітбол горіх-арахіс, гімнастичний м'яч</t>
  </si>
  <si>
    <t>М'ячі для великого тенісу</t>
  </si>
  <si>
    <t>Рукавички нітрилові</t>
  </si>
  <si>
    <t xml:space="preserve">Бахіли </t>
  </si>
  <si>
    <t xml:space="preserve">Гоніометр-лінійка для вимірювання рухливості суглобів </t>
  </si>
  <si>
    <t>Клейкі стрічки</t>
  </si>
  <si>
    <t xml:space="preserve">Сумка для транспортування обладнання </t>
  </si>
  <si>
    <t xml:space="preserve">М'яч для фітнесу Фітбол </t>
  </si>
  <si>
    <r>
      <rPr>
        <b/>
        <i/>
        <sz val="14"/>
        <color rgb="FF000000"/>
        <rFont val="Calibri"/>
        <family val="2"/>
        <charset val="204"/>
        <scheme val="minor"/>
      </rPr>
      <t>М'яч для фітнесу Фітбол</t>
    </r>
    <r>
      <rPr>
        <i/>
        <sz val="14"/>
        <color rgb="FF000000"/>
        <rFont val="Calibri"/>
        <family val="2"/>
        <charset val="204"/>
        <scheme val="minor"/>
      </rPr>
      <t xml:space="preserve"> 
Вікова група Доросла
Тип Гладкий
Діаметр 75 см</t>
    </r>
  </si>
  <si>
    <r>
      <rPr>
        <b/>
        <i/>
        <sz val="14"/>
        <color rgb="FF000000"/>
        <rFont val="Calibri"/>
        <family val="2"/>
        <charset val="204"/>
        <scheme val="minor"/>
      </rPr>
      <t>М'яч для фітнесу Фітбол</t>
    </r>
    <r>
      <rPr>
        <i/>
        <sz val="14"/>
        <color rgb="FF000000"/>
        <rFont val="Calibri"/>
        <family val="2"/>
        <charset val="204"/>
        <scheme val="minor"/>
      </rPr>
      <t xml:space="preserve"> 
Вікова група Доросла
Тип Гладкий
Діаметр 65 см</t>
    </r>
  </si>
  <si>
    <t>Міні-насос ножний</t>
  </si>
  <si>
    <r>
      <rPr>
        <b/>
        <i/>
        <sz val="14"/>
        <color rgb="FF000000"/>
        <rFont val="Calibri"/>
        <family val="2"/>
        <charset val="204"/>
        <scheme val="minor"/>
      </rPr>
      <t xml:space="preserve">Гантелі для тренувань </t>
    </r>
    <r>
      <rPr>
        <i/>
        <sz val="14"/>
        <color rgb="FF000000"/>
        <rFont val="Calibri"/>
        <family val="2"/>
        <charset val="204"/>
        <scheme val="minor"/>
      </rPr>
      <t xml:space="preserve">
Гантель вінілова  Литі , цільні 1 кг вагою. Колір - червоний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</si>
  <si>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Гантелі для тренувань </t>
    </r>
    <r>
      <rPr>
        <i/>
        <sz val="14"/>
        <color rgb="FF000000"/>
        <rFont val="Calibri"/>
        <family val="2"/>
        <charset val="204"/>
        <scheme val="minor"/>
      </rPr>
      <t xml:space="preserve">
Гантель вінілова Литі , цільні 2 кг вагою. Колір - червоний</t>
    </r>
  </si>
  <si>
    <r>
      <rPr>
        <b/>
        <i/>
        <sz val="14"/>
        <color rgb="FF000000"/>
        <rFont val="Calibri"/>
        <family val="2"/>
        <charset val="204"/>
        <scheme val="minor"/>
      </rPr>
      <t>Палиця гімнастична</t>
    </r>
    <r>
      <rPr>
        <i/>
        <sz val="14"/>
        <color rgb="FF000000"/>
        <rFont val="Calibri"/>
        <family val="2"/>
        <charset val="204"/>
        <scheme val="minor"/>
      </rPr>
      <t xml:space="preserve">
Материал: бук.
Диаметр: 25 мм.
Длина: 1,2 м. для відновлення амплітуди руху суглобу та для специфічних вправ </t>
    </r>
  </si>
  <si>
    <t xml:space="preserve">Маска медична </t>
  </si>
  <si>
    <t xml:space="preserve">Рукавички нітрилові </t>
  </si>
  <si>
    <t>Всього вартість 3 (трьох) набору, грн</t>
  </si>
  <si>
    <r>
      <rPr>
        <b/>
        <i/>
        <sz val="14"/>
        <color rgb="FF000000"/>
        <rFont val="Calibri"/>
        <family val="2"/>
        <charset val="204"/>
        <scheme val="minor"/>
      </rPr>
      <t xml:space="preserve">Диски-слайдери для ковзання (глайдингу) </t>
    </r>
    <r>
      <rPr>
        <i/>
        <sz val="14"/>
        <color rgb="FF000000"/>
        <rFont val="Calibri"/>
        <family val="2"/>
        <charset val="204"/>
        <scheme val="minor"/>
      </rPr>
      <t xml:space="preserve">
Діаметр 18 см
Вага, кг 0.175
Колір Чорний
Матеріали ABS пластик; EVA
Двосторонні для різних типів покриттів
Кількість в упаковці, шт 2
Габарити упаковки 18 х 18 х 1 см
</t>
    </r>
  </si>
  <si>
    <r>
      <rPr>
        <b/>
        <i/>
        <sz val="14"/>
        <color rgb="FF000000"/>
        <rFont val="Calibri"/>
        <family val="2"/>
        <charset val="204"/>
        <scheme val="minor"/>
      </rPr>
      <t>Гоніометр-лінійка для вимірювання рухливості суглобів</t>
    </r>
    <r>
      <rPr>
        <i/>
        <sz val="14"/>
        <color rgb="FF000000"/>
        <rFont val="Calibri"/>
        <family val="2"/>
        <charset val="204"/>
        <scheme val="minor"/>
      </rPr>
      <t xml:space="preserve">
матеріал — пластик
довжина 320 мм, ширина 90 мм
широкий діапазон вимірювання до 360° </t>
    </r>
  </si>
  <si>
    <r>
      <rPr>
        <b/>
        <i/>
        <sz val="14"/>
        <color rgb="FF000000"/>
        <rFont val="Calibri"/>
        <family val="2"/>
        <charset val="204"/>
        <scheme val="minor"/>
      </rPr>
      <t>Гоніометр-лінійка для вимірювання рухливості суглобів</t>
    </r>
    <r>
      <rPr>
        <i/>
        <sz val="14"/>
        <color rgb="FF000000"/>
        <rFont val="Calibri"/>
        <family val="2"/>
        <charset val="204"/>
        <scheme val="minor"/>
      </rPr>
      <t xml:space="preserve"> 
матеріал — пластик
довжина 250 мм, ширина 65 мм
широкий діапазон вимірювання до 360° </t>
    </r>
  </si>
  <si>
    <r>
      <rPr>
        <b/>
        <i/>
        <sz val="14"/>
        <color rgb="FF000000"/>
        <rFont val="Calibri"/>
        <family val="2"/>
        <charset val="204"/>
        <scheme val="minor"/>
      </rPr>
      <t>Набір кистьових еспандерів для реабілітації</t>
    </r>
    <r>
      <rPr>
        <i/>
        <sz val="14"/>
        <color rgb="FF000000"/>
        <rFont val="Calibri"/>
        <family val="2"/>
        <charset val="204"/>
        <scheme val="minor"/>
      </rPr>
      <t xml:space="preserve">
Набір складається з 5 еспандерів: пружинний еспандер, еспандер-кільце, еспандер для пальців, еспандер-яйце, стрічковий кистьовий еспандер.</t>
    </r>
  </si>
  <si>
    <r>
      <rPr>
        <b/>
        <i/>
        <sz val="14"/>
        <color rgb="FF000000"/>
        <rFont val="Calibri"/>
        <family val="2"/>
        <charset val="204"/>
        <scheme val="minor"/>
      </rPr>
      <t>Стрічка еспандер Thera-Band 45,5 м</t>
    </r>
    <r>
      <rPr>
        <i/>
        <sz val="14"/>
        <color rgb="FF000000"/>
        <rFont val="Calibri"/>
        <family val="2"/>
        <charset val="204"/>
        <scheme val="minor"/>
      </rPr>
      <t xml:space="preserve">
Структура: латекс.
Колір: синій
Навантаження: висока щільність.
Рівень: 5
Розмір: 12,7 см х 45,5 м
</t>
    </r>
  </si>
  <si>
    <r>
      <rPr>
        <b/>
        <i/>
        <sz val="14"/>
        <color rgb="FF000000"/>
        <rFont val="Calibri"/>
        <family val="2"/>
        <charset val="204"/>
        <scheme val="minor"/>
      </rPr>
      <t>Стрічка еспандер Thera-Band 45,5 м</t>
    </r>
    <r>
      <rPr>
        <i/>
        <sz val="14"/>
        <color rgb="FF000000"/>
        <rFont val="Calibri"/>
        <family val="2"/>
        <charset val="204"/>
        <scheme val="minor"/>
      </rPr>
      <t xml:space="preserve">
Структура: латекс.
Колір: червоний
Навантаження: середня щільність.
Рівень: 3
Розмір: 12,7 см х 45,5 м
</t>
    </r>
  </si>
  <si>
    <r>
      <rPr>
        <b/>
        <i/>
        <sz val="14"/>
        <color rgb="FF000000"/>
        <rFont val="Calibri"/>
        <family val="2"/>
        <charset val="204"/>
        <scheme val="minor"/>
      </rPr>
      <t>Стрічка еспандер Thera-Band 45,5 м</t>
    </r>
    <r>
      <rPr>
        <i/>
        <sz val="14"/>
        <color rgb="FF000000"/>
        <rFont val="Calibri"/>
        <family val="2"/>
        <charset val="204"/>
        <scheme val="minor"/>
      </rPr>
      <t xml:space="preserve">
Структура: латекс.
Колір: жовтий
Навантаження: тонка щільність.
Рівень: 2
Розмір: 12,7 см х 45,5 м</t>
    </r>
  </si>
  <si>
    <r>
      <rPr>
        <b/>
        <i/>
        <sz val="14"/>
        <color rgb="FF000000"/>
        <rFont val="Calibri"/>
        <family val="2"/>
        <charset val="204"/>
        <scheme val="minor"/>
      </rPr>
      <t>М'ячі для великого тенісу</t>
    </r>
    <r>
      <rPr>
        <i/>
        <sz val="14"/>
        <color rgb="FF000000"/>
        <rFont val="Calibri"/>
        <family val="2"/>
        <charset val="204"/>
        <scheme val="minor"/>
      </rPr>
      <t xml:space="preserve">
Кількість в пачці, шт. 4
Колір Yellow</t>
    </r>
  </si>
  <si>
    <r>
      <rPr>
        <b/>
        <i/>
        <sz val="14"/>
        <color rgb="FF000000"/>
        <rFont val="Calibri"/>
        <family val="2"/>
        <charset val="204"/>
        <scheme val="minor"/>
      </rPr>
      <t>Тонометр механічний Little Doctor LD-71 з фонендоскопом</t>
    </r>
    <r>
      <rPr>
        <i/>
        <sz val="14"/>
        <color rgb="FF000000"/>
        <rFont val="Calibri"/>
        <family val="2"/>
        <charset val="204"/>
        <scheme val="minor"/>
      </rPr>
      <t xml:space="preserve">
Виробник: Little Doctor International
Країна виробник: Сінгапур
Тип тонометра: Механічний
Розмір манжети: 25-36 (см)
Тип манжети: Нейлонова з металевому кільцем
Дорожній футляр: Так</t>
    </r>
  </si>
  <si>
    <t>Вартість 1 (одного) набору, грн</t>
  </si>
  <si>
    <r>
      <rPr>
        <b/>
        <i/>
        <sz val="14"/>
        <color theme="2" tint="-0.749992370372631"/>
        <rFont val="Times New Roman"/>
        <family val="1"/>
        <charset val="204"/>
      </rPr>
      <t>До уваги Учасника:</t>
    </r>
    <r>
      <rPr>
        <i/>
        <sz val="14"/>
        <color theme="2" tint="-0.749992370372631"/>
        <rFont val="Times New Roman"/>
        <family val="1"/>
        <charset val="204"/>
      </rPr>
      <t xml:space="preserve">
1. Вартість одиниці Товару та загальну вартість пропозиції потрібно заповнювати у гривнях, зазначаючи цифрове значення, яке має </t>
    </r>
    <r>
      <rPr>
        <i/>
        <u/>
        <sz val="14"/>
        <color theme="2" tint="-0.749992370372631"/>
        <rFont val="Times New Roman"/>
        <family val="1"/>
        <charset val="204"/>
      </rPr>
      <t>не більше двох знаків після коми.</t>
    </r>
    <r>
      <rPr>
        <i/>
        <sz val="14"/>
        <color theme="2" tint="-0.749992370372631"/>
        <rFont val="Times New Roman"/>
        <family val="1"/>
        <charset val="204"/>
      </rPr>
      <t xml:space="preserve">
2. Цінова пропозиція надсилається з підписом і печаткою (за наявності), а також у форматі, що дозволяє редагування, зокрема</t>
    </r>
    <r>
      <rPr>
        <b/>
        <i/>
        <sz val="14"/>
        <color theme="2" tint="-0.749992370372631"/>
        <rFont val="Times New Roman"/>
        <family val="1"/>
        <charset val="204"/>
      </rPr>
      <t xml:space="preserve"> </t>
    </r>
    <r>
      <rPr>
        <b/>
        <i/>
        <u/>
        <sz val="14"/>
        <color theme="2" tint="-0.749992370372631"/>
        <rFont val="Times New Roman"/>
        <family val="1"/>
        <charset val="204"/>
      </rPr>
      <t>у програмі Excel.</t>
    </r>
    <r>
      <rPr>
        <b/>
        <i/>
        <sz val="14"/>
        <color theme="2" tint="-0.749992370372631"/>
        <rFont val="Times New Roman"/>
        <family val="1"/>
        <charset val="204"/>
      </rPr>
      <t xml:space="preserve">
</t>
    </r>
    <r>
      <rPr>
        <i/>
        <sz val="14"/>
        <color theme="2" tint="-0.749992370372631"/>
        <rFont val="Times New Roman"/>
        <family val="1"/>
        <charset val="204"/>
      </rPr>
      <t xml:space="preserve">3. Товар має бути належно упакований. Тара повинна забезпечувати повну цілісність Товару при транспортуванні.
4. Технічні та функціональні вимоги вказані у цьому додатку (Додатку №1). </t>
    </r>
    <r>
      <rPr>
        <i/>
        <sz val="14"/>
        <rFont val="Times New Roman"/>
        <family val="1"/>
        <charset val="204"/>
      </rPr>
      <t xml:space="preserve">Допускаються більші технічні та функціональні можливості, але не менші.
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</si>
  <si>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Сантиметрова стрічка гнучка для вимірювання </t>
    </r>
    <r>
      <rPr>
        <i/>
        <sz val="14"/>
        <color rgb="FF000000"/>
        <rFont val="Calibri"/>
        <family val="2"/>
        <charset val="204"/>
        <scheme val="minor"/>
      </rPr>
      <t xml:space="preserve">
Метр м'який у рулетці, стрічка 150х0.7 см рулетка колір асорті
Призначення: Для ручного користування
Колір: Різні кольори
Розміри: Довжина 1500 мм
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</si>
  <si>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Гантелі для тренувань </t>
    </r>
    <r>
      <rPr>
        <i/>
        <sz val="14"/>
        <color rgb="FF000000"/>
        <rFont val="Calibri"/>
        <family val="2"/>
        <charset val="204"/>
        <scheme val="minor"/>
      </rPr>
      <t xml:space="preserve">  
Гантель вінілова, Литі , цільні 0,5 кг вагою. Колір - червоний
</t>
    </r>
  </si>
  <si>
    <t xml:space="preserve">Пояс для підіймання людини, що знаходиться в кріслі колісному </t>
  </si>
  <si>
    <r>
      <rPr>
        <b/>
        <i/>
        <sz val="14"/>
        <color rgb="FF000000"/>
        <rFont val="Calibri"/>
        <family val="2"/>
        <charset val="204"/>
        <scheme val="minor"/>
      </rPr>
      <t xml:space="preserve">Маска медична
</t>
    </r>
    <r>
      <rPr>
        <i/>
        <sz val="14"/>
        <color rgb="FF000000"/>
        <rFont val="Calibri"/>
        <family val="2"/>
        <charset val="204"/>
        <scheme val="minor"/>
      </rPr>
      <t xml:space="preserve">Тришарова нестерильна, з петлями, 50 штук
</t>
    </r>
  </si>
  <si>
    <r>
      <rPr>
        <b/>
        <i/>
        <sz val="14"/>
        <color rgb="FF000000"/>
        <rFont val="Calibri"/>
        <family val="2"/>
        <charset val="204"/>
        <scheme val="minor"/>
      </rPr>
      <t>Міні-насос для гімнастичного м'яча ножний</t>
    </r>
    <r>
      <rPr>
        <i/>
        <sz val="14"/>
        <color rgb="FF000000"/>
        <rFont val="Calibri"/>
        <family val="2"/>
        <charset val="204"/>
        <scheme val="minor"/>
      </rPr>
      <t xml:space="preserve">
Матеріал: полівінілхлорид PVC; Діаметр: 15 см; 
Вага: 100 г; Колір: чорний.
Насос являє собою «гармошку», в основі якої передбачено два коротких трубчастих виступу. На них при бажанні можна надіти відразу кілька шлангів і накачувати два м'ячі одночасно. У комплекті йде один шланг, зате з парою прикріплених до нього насадок. Вся конструкція зроблена з полівінілхлориду, вона довго служить.</t>
    </r>
  </si>
  <si>
    <t>Набір фізичного терапевта: позиції №№ 1-33</t>
  </si>
  <si>
    <t xml:space="preserve">Всі артикули, бренди або назви виробників наведені у даній специфікації по позиціям №№ 5-33 є прикладами технічних, функціональних та якісних характеристик. Учасник може запропонувати аналоги з технічними та функціональними характеристиками не гірше наведених.У разі пропозиції аналогу 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та обов’язково надати фото. Перевага буде надана товарам, які повністю відповідають технічним параметрам вказаним у запиті Замовника.
</t>
  </si>
  <si>
    <r>
      <rPr>
        <b/>
        <i/>
        <sz val="14"/>
        <color rgb="FF000000"/>
        <rFont val="Calibri"/>
        <family val="2"/>
        <charset val="204"/>
        <scheme val="minor"/>
      </rPr>
      <t xml:space="preserve">Балансувальна дошка SwaeyBoard </t>
    </r>
    <r>
      <rPr>
        <i/>
        <sz val="14"/>
        <color rgb="FF000000"/>
        <rFont val="Calibri"/>
        <family val="2"/>
        <charset val="204"/>
        <scheme val="minor"/>
      </rPr>
      <t xml:space="preserve">
Матеріали: фанерна дошка покрита водяним лаком без розчинника, ззовні клеєний фетр для пом'якшення контакту зі підлогою.
Розміри (довжина * ширина * висота): 50x35x10 см. 
Вага: до 3 кг
</t>
    </r>
    <r>
      <rPr>
        <i/>
        <sz val="14"/>
        <rFont val="Calibri"/>
        <family val="2"/>
        <charset val="204"/>
        <scheme val="minor"/>
      </rPr>
      <t>Витримує вагу до 150 кг.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</si>
  <si>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Тренажер ротаційний для нижніх кінцівок підлоговий ТРНП-1 </t>
    </r>
    <r>
      <rPr>
        <i/>
        <sz val="14"/>
        <color rgb="FF000000"/>
        <rFont val="Calibri"/>
        <family val="2"/>
        <charset val="204"/>
        <scheme val="minor"/>
      </rPr>
      <t xml:space="preserve">
Довжина 515 мм
Ширина 456 мм
Висота 350 мм
Вага виробу до 6 кг
Навантаження до 50 кг</t>
    </r>
  </si>
  <si>
    <r>
      <rPr>
        <b/>
        <i/>
        <sz val="14"/>
        <color rgb="FF000000"/>
        <rFont val="Calibri"/>
        <family val="2"/>
        <charset val="204"/>
        <scheme val="minor"/>
      </rPr>
      <t>Сумка для транспортування обладнання для фізичної терапії</t>
    </r>
    <r>
      <rPr>
        <i/>
        <sz val="14"/>
        <color rgb="FF000000"/>
        <rFont val="Calibri"/>
        <family val="2"/>
        <charset val="204"/>
        <scheme val="minor"/>
      </rPr>
      <t xml:space="preserve"> 
Дорожня сумка Travelite CHIOS TL080006 10;
Розміри - 60 * 30 * 30 см, вага - 0,7 кг, об'єм - 54 л.                                                                                                                                                                                                                                                          Розмір- середній (51 - 89 л)
Тип-дорожні сумки
Матеріал корпусу-поліестер
Габарити-60 х 30 х 30 см
Об'єм, л-54 
ОБОВ'ЯЗКОВО МАЄ БУТИ ЧЕРВОНОГО КОЛЬОРУ 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</si>
  <si>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М'яч для фітнесу EasyFit Peanut 45х90 см синій (овальний подвійний фітбол горіх-арахіс, гімнастичний м'яч) EF-P90-BL </t>
    </r>
    <r>
      <rPr>
        <i/>
        <sz val="14"/>
        <color rgb="FF000000"/>
        <rFont val="Calibri"/>
        <family val="2"/>
        <charset val="204"/>
        <scheme val="minor"/>
      </rPr>
      <t xml:space="preserve">
Приємна на дотик поверхня
Технологія Anti-Burst, завдяки якій м'яч не лопається, а повільно здувається у випадку проколу
Розмір: 45 х 90 см
Матеріал: ПВХ
Максимальне навантаження: 120 кг</t>
    </r>
  </si>
  <si>
    <r>
      <rPr>
        <b/>
        <i/>
        <sz val="13"/>
        <color rgb="FF000000"/>
        <rFont val="Calibri"/>
        <family val="2"/>
        <charset val="204"/>
        <scheme val="minor"/>
      </rPr>
      <t xml:space="preserve">Натяжні обважнювачі EasyFit 
</t>
    </r>
    <r>
      <rPr>
        <i/>
        <sz val="13"/>
        <color rgb="FF000000"/>
        <rFont val="Calibri"/>
        <family val="2"/>
        <charset val="204"/>
        <scheme val="minor"/>
      </rPr>
      <t>Складаються з 5 мішечків по 0,5 кг і манжети для фіксації на руці або нозі.
Довжина – 44 см
Ширина – 31 см
Мінімальний обхват – 13 см
Максимальний обхват – 37 см
Довжина лямки-фіксатора – 34 см
Ширина лямки-фіксатора – 3.8 см
Комплектація:
2 обважнювачі по 5 кг
2 знімних мішечків по 0.5 кг (по 1 штуці для кожного обтяжувача) 
8 знімних мішечків по 1 кг (по 4 штуки для кожного обтяжувача) Матеріали набірних обтяжувачів EasyFit:
Тканина – оксфорд з пропиткою
Наповнювач – пісок (запаяний в ПВХ-чохол і зашитий в мішечок)
Виріб прошито подвійною капроновою ниткою
Металеві кільця з товщиною дроту 3 мм</t>
    </r>
  </si>
  <si>
    <r>
      <rPr>
        <b/>
        <i/>
        <sz val="13"/>
        <color rgb="FF000000"/>
        <rFont val="Calibri"/>
        <family val="2"/>
        <charset val="204"/>
        <scheme val="minor"/>
      </rPr>
      <t xml:space="preserve">Степ-платформа Cornix </t>
    </r>
    <r>
      <rPr>
        <i/>
        <sz val="13"/>
        <color rgb="FF000000"/>
        <rFont val="Calibri"/>
        <family val="2"/>
        <charset val="204"/>
        <scheme val="minor"/>
      </rPr>
      <t xml:space="preserve">
Платформа для аеробіки від Cornix регулюється по висоті - ступені можна виставити на 10, 15 або 20 см. Матеріал виробу - високоякісний пластик, має безліч переваг, він легкий, міцний та довговічний.  Поверхня степу з нековзким візерунком, що робить її безпечною незалежно від темпу та інтенсивності тренування. Кожна ступінь обладнана гумовими ніжками, які виконують декілька функцій: приглушують звуки динамічних вправ, захищають підлогове покриття від пошкоджень та головне - дозволяють платформі залишатись стабільною.                                                                                                                                                                  
Вага в упаковці: 3.5 кг;
Розміри: 80х30х20 см;
Максимальна вага користувача: 200 кг;
Конструкція: складана конструкція;
Кількість рівнів висоти-3;
Колір виробника-чорний із сірим;
Покриття-прогумоване;
Країна-виробник-Китай.</t>
    </r>
  </si>
  <si>
    <r>
      <rPr>
        <b/>
        <i/>
        <sz val="14"/>
        <color rgb="FF000000"/>
        <rFont val="Calibri"/>
        <family val="2"/>
        <charset val="204"/>
        <scheme val="minor"/>
      </rPr>
      <t>Пульсоксиметр AHealth AH OXI100</t>
    </r>
    <r>
      <rPr>
        <i/>
        <sz val="14"/>
        <color rgb="FF000000"/>
        <rFont val="Calibri"/>
        <family val="2"/>
        <charset val="204"/>
        <scheme val="minor"/>
      </rPr>
      <t xml:space="preserve">
Апарат для вимірювання показників серцевих скорочень перед та після заняття. Простий і зручний у використанні пристрій для точного вимірювання рівня кисню в крові та пульсу. 
Пульс (PR)
Рівень сатурації (SpO2)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</si>
  <si>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Пояс для підіймання людини (пацієнта), що знаходиться в кріслі колісному СПА.В.00.01 </t>
    </r>
    <r>
      <rPr>
        <i/>
        <sz val="14"/>
        <color rgb="FF000000"/>
        <rFont val="Calibri"/>
        <family val="2"/>
        <charset val="204"/>
        <scheme val="minor"/>
      </rPr>
      <t xml:space="preserve">
Пояс надівається на людину в інвалідному візку та дає можливість помічнику підіймати з візка чи на нього саджати за необхідності.
Оснащений 7-ма вшитими в пояс ручками. 
Застосовується для пацієнтів зі зниженою функцією хребта та м'язів. 
Розміри: XL Об'єм талії 100-110 см, Висота ортезу 17 см;
               XXL Об'єм талії 110-120 см, Висота ортезу 17 см.  </t>
    </r>
  </si>
  <si>
    <r>
      <rPr>
        <b/>
        <i/>
        <sz val="14"/>
        <color rgb="FF000000"/>
        <rFont val="Calibri"/>
        <family val="2"/>
        <charset val="204"/>
        <scheme val="minor"/>
      </rPr>
      <t>Рукавички нітрилові Nitrylex®, щільність 3.2 г. - PF PROTECT / basic</t>
    </r>
    <r>
      <rPr>
        <i/>
        <sz val="14"/>
        <color rgb="FF000000"/>
        <rFont val="Calibri"/>
        <family val="2"/>
        <charset val="204"/>
        <scheme val="minor"/>
      </rPr>
      <t xml:space="preserve">
вид рукавички: оглядова, захисна, нестерильна
матеріал: нітрил
поверхня: текстура на кінчиках пальців
присипка: відсутня
колір: блакитний
кількість в упаковці: 100 штук
обробка манжета: рівномірно загорнутий край
форма: універсальна, підходить на ліву і праву руку
розмір M (7-8)</t>
    </r>
  </si>
  <si>
    <r>
      <rPr>
        <b/>
        <i/>
        <sz val="14"/>
        <color rgb="FF000000"/>
        <rFont val="Calibri"/>
        <family val="2"/>
        <charset val="204"/>
        <scheme val="minor"/>
      </rPr>
      <t>Рукавички нітрилові Nitrylex®, щільність 3.2 г. - PF PROTECT / basic</t>
    </r>
    <r>
      <rPr>
        <i/>
        <sz val="14"/>
        <color rgb="FF000000"/>
        <rFont val="Calibri"/>
        <family val="2"/>
        <charset val="204"/>
        <scheme val="minor"/>
      </rPr>
      <t xml:space="preserve">
вид рукавички: оглядова, захисна, нестерильна
матеріал: нітрил
поверхня: текстура на кінчиках пальців
присипка: відсутня
колір: блакитний
кількість в упаковці: 100 штук
обробка манжета: рівномірно загорнутий край
форма: універсальна, підходить на ліву і праву руку
розмір L (8-9)</t>
    </r>
  </si>
  <si>
    <r>
      <rPr>
        <b/>
        <i/>
        <sz val="14"/>
        <color rgb="FF000000"/>
        <rFont val="Calibri"/>
        <family val="2"/>
        <charset val="204"/>
        <scheme val="minor"/>
      </rPr>
      <t>Рукавички нітрилові Nitrylex®, щільність 3.2 г. - PF PROTECT / basic</t>
    </r>
    <r>
      <rPr>
        <i/>
        <sz val="14"/>
        <color rgb="FF000000"/>
        <rFont val="Calibri"/>
        <family val="2"/>
        <charset val="204"/>
        <scheme val="minor"/>
      </rPr>
      <t xml:space="preserve">
вид рукавички: оглядова, захисна, нестерильна
матеріал: нітрил
поверхня: текстура на кінчиках пальців
присипка: відсутня
колір: блакитний
кількість в упаковці: 100 штук
обробка манжета: рівномірно загорнутий край
форма: універсальна, підходить на ліву і праву руку
розмір S (6-7)</t>
    </r>
  </si>
  <si>
    <r>
      <rPr>
        <b/>
        <i/>
        <sz val="13"/>
        <color rgb="FF000000"/>
        <rFont val="Calibri"/>
        <family val="2"/>
        <charset val="204"/>
        <scheme val="minor"/>
      </rPr>
      <t>Ковзаючий рукав</t>
    </r>
    <r>
      <rPr>
        <i/>
        <sz val="13"/>
        <color rgb="FF000000"/>
        <rFont val="Calibri"/>
        <family val="2"/>
        <charset val="204"/>
        <scheme val="minor"/>
      </rPr>
      <t xml:space="preserve"> - спеціальне пристосування, яке служить для переміщення пацієнтів по поверхні ліжка. Корисний при переміщенні від низу до верху і зверху вниз, в сторони, а також при посадці людини на ліжку. Використовується для полегшення праці допомагаючому хворому.
Рукав - це труба, виготовлена з міцної і ковзаючої тканини. Ковзання шарів тканини відносно один одного допомагає рівномірно розподілити вагу пацієнта і безперешкодно переміщати його по будь-якій рівній поверхні, не докладаючи великих зусиль.
Ситуації і показання для застосування ковзаючого рукава:
Зміна натільної і постільної білизни, гігієнічні процедури.
Профілактика пролежнів, запалення легенів, тромбозу, контрактури суглобів.
Повернення пацієнта в зручне положення, якщо він протягом дня "сповзає" вниз.
Зміна положення лежачого пацієнта за його бажанням або для профілактичних процедур.
Підготовка хворого до подальшого переміщення.
 Колір: синій
Щільність: 60 г/м2
Розмір: 100*70 +/- 2 см (зшито по довгій стороні) 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</si>
  <si>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Бахіли </t>
    </r>
    <r>
      <rPr>
        <i/>
        <sz val="14"/>
        <color rgb="FF000000"/>
        <rFont val="Calibri"/>
        <family val="2"/>
        <charset val="204"/>
        <scheme val="minor"/>
      </rPr>
      <t xml:space="preserve">
Упаковка 100 шт. </t>
    </r>
  </si>
  <si>
    <r>
      <rPr>
        <b/>
        <i/>
        <sz val="14"/>
        <color rgb="FF000000"/>
        <rFont val="Calibri"/>
        <family val="2"/>
        <charset val="204"/>
        <scheme val="minor"/>
      </rPr>
      <t xml:space="preserve">Коврик для йоги Hop-Sport HS-NB010GM NBR 1см яскраво-червоний </t>
    </r>
    <r>
      <rPr>
        <i/>
        <sz val="14"/>
        <color rgb="FF000000"/>
        <rFont val="Calibri"/>
        <family val="2"/>
        <charset val="204"/>
        <scheme val="minor"/>
      </rPr>
      <t xml:space="preserve">
ТИП: Коврик для йоги 1см 190х60см; 
ГАРАНТІЯ, МІС: 24; 
КОЛІР: червоний; 
ВАГА, КГ: 0,5 кг; 
ОСОБЛИВОСТІ: ремінці для транспортування; 
ВИСОТА В РОБОЧОМУ ВИГЛЯДІ, СМ: 190; ШИРИНА, СМ: 60;  ТОВЩИНА, ММ: 10; МАТЕРІАЛ: NBR (нітрильний каучук); ПОКРИТТЯ: матове;                 
</t>
    </r>
  </si>
  <si>
    <r>
      <t xml:space="preserve">Клейкі стрічки для розмітки та маркування 
</t>
    </r>
    <r>
      <rPr>
        <i/>
        <sz val="14"/>
        <rFont val="Calibri"/>
        <family val="2"/>
        <charset val="204"/>
        <scheme val="minor"/>
      </rPr>
      <t xml:space="preserve">Виробник стрічки- 3M. Колір стрічки: </t>
    </r>
    <r>
      <rPr>
        <i/>
        <sz val="14"/>
        <color rgb="FFFF0000"/>
        <rFont val="Calibri"/>
        <family val="2"/>
        <charset val="204"/>
        <scheme val="minor"/>
      </rPr>
      <t xml:space="preserve"> </t>
    </r>
    <r>
      <rPr>
        <i/>
        <sz val="14"/>
        <rFont val="Calibri"/>
        <family val="2"/>
        <charset val="204"/>
        <scheme val="minor"/>
      </rPr>
      <t>червоний, жовтий. Ширина стрічки- 50 мм.
Товщина- 0,125. Довжина 33 м.                                                                                                                                                                                                                                                                                                                                                                                                                                                                 Клейка стрічка  призначена для розмітки та маркування стін та підлоги.</t>
    </r>
  </si>
  <si>
    <t>Розподіл продукції</t>
  </si>
  <si>
    <t>№п/н</t>
  </si>
  <si>
    <t>Назва організації</t>
  </si>
  <si>
    <t xml:space="preserve">Назва ТМЦ, кількість </t>
  </si>
  <si>
    <t>Населенний пункт/місто, номер відділення Нової Пошти</t>
  </si>
  <si>
    <t xml:space="preserve">Всього:                             </t>
  </si>
  <si>
    <t>Дніпропетровська ОО ТЧХУ</t>
  </si>
  <si>
    <t>Набір фізичного терапевта  - 1шт.</t>
  </si>
  <si>
    <t>Полтавська ОО ТЧХУ</t>
  </si>
  <si>
    <t>Чернігівська ОО ТЧХУ</t>
  </si>
  <si>
    <t xml:space="preserve">м.Дніпро </t>
  </si>
  <si>
    <t>м. Полтава</t>
  </si>
  <si>
    <t xml:space="preserve">м.Чернігів </t>
  </si>
  <si>
    <r>
      <t xml:space="preserve">Пропозиція Учасника (вказати торгову марку, детальні характеристики та </t>
    </r>
    <r>
      <rPr>
        <b/>
        <i/>
        <sz val="16"/>
        <color rgb="FFFF0000"/>
        <rFont val="Times New Roman"/>
        <family val="1"/>
        <charset val="204"/>
      </rPr>
      <t>фото</t>
    </r>
    <r>
      <rPr>
        <i/>
        <sz val="14"/>
        <color theme="1"/>
        <rFont val="Times New Roman"/>
        <family val="1"/>
        <charset val="204"/>
      </rPr>
      <t>)</t>
    </r>
  </si>
  <si>
    <t>Додаток 2 до Запиту</t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</si>
  <si>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відповідно до розподілу, вказаного у Додатку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</si>
</sst>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8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theme="1" tint="0.499984740745262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i/>
      <sz val="12"/>
      <color theme="2" tint="-0.749992370372631"/>
      <name val="Times New Roman"/>
      <family val="1"/>
      <charset val="204"/>
    </font>
    <font>
      <i/>
      <sz val="14"/>
      <color theme="2" tint="-0.749992370372631"/>
      <name val="Times New Roman"/>
      <family val="1"/>
      <charset val="204"/>
    </font>
    <font>
      <b/>
      <i/>
      <sz val="14"/>
      <color theme="2" tint="-0.749992370372631"/>
      <name val="Times New Roman"/>
      <family val="1"/>
      <charset val="204"/>
    </font>
    <font>
      <i/>
      <u/>
      <sz val="14"/>
      <color theme="2" tint="-0.749992370372631"/>
      <name val="Times New Roman"/>
      <family val="1"/>
      <charset val="204"/>
    </font>
    <font>
      <b/>
      <i/>
      <u/>
      <sz val="14"/>
      <color theme="2" tint="-0.749992370372631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4"/>
      <color rgb="FF000000"/>
      <name val="Calibri"/>
      <family val="2"/>
      <charset val="204"/>
      <scheme val="minor"/>
    </font>
    <font>
      <b/>
      <sz val="12"/>
      <color indexed="63"/>
      <name val="Tahoma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2"/>
      <name val="Tahoma"/>
      <family val="2"/>
      <charset val="204"/>
    </font>
    <font>
      <i/>
      <sz val="14"/>
      <color rgb="FF000000"/>
      <name val="Calibri"/>
      <family val="2"/>
      <charset val="204"/>
      <scheme val="minor"/>
    </font>
    <font>
      <i/>
      <sz val="13"/>
      <color rgb="FF000000"/>
      <name val="Calibri"/>
      <family val="2"/>
      <charset val="204"/>
      <scheme val="minor"/>
    </font>
    <font>
      <b/>
      <i/>
      <sz val="14"/>
      <color rgb="FF00000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2"/>
      <color rgb="FF000000"/>
      <name val="Tahoma"/>
      <family val="2"/>
      <charset val="204"/>
    </font>
    <font>
      <i/>
      <sz val="14"/>
      <name val="Calibri"/>
      <family val="2"/>
      <charset val="204"/>
      <scheme val="minor"/>
    </font>
    <font>
      <i/>
      <sz val="14"/>
      <color rgb="FFFF0000"/>
      <name val="Calibri"/>
      <family val="2"/>
      <charset val="204"/>
      <scheme val="minor"/>
    </font>
    <font>
      <b/>
      <i/>
      <sz val="13"/>
      <color rgb="FF000000"/>
      <name val="Calibri"/>
      <family val="2"/>
      <charset val="204"/>
      <scheme val="minor"/>
    </font>
    <font>
      <b/>
      <i/>
      <sz val="2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0C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14">
    <xf numFmtId="0" fontId="0" fillId="0" borderId="0" xfId="0"/>
    <xf numFmtId="0" fontId="4" fillId="0" borderId="0" xfId="0" applyFont="1"/>
    <xf numFmtId="0" fontId="5" fillId="0" borderId="0" xfId="0" applyFont="1" applyAlignment="1">
      <alignment wrapText="1"/>
    </xf>
    <xf numFmtId="0" fontId="6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6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4" fontId="13" fillId="0" borderId="2" xfId="0" applyNumberFormat="1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2" fillId="0" borderId="0" xfId="0" applyFont="1"/>
    <xf numFmtId="0" fontId="19" fillId="0" borderId="0" xfId="0" applyFont="1" applyAlignment="1">
      <alignment vertical="center"/>
    </xf>
    <xf numFmtId="0" fontId="15" fillId="0" borderId="0" xfId="0" applyFont="1" applyAlignment="1">
      <alignment horizontal="left" wrapText="1"/>
    </xf>
    <xf numFmtId="0" fontId="30" fillId="0" borderId="0" xfId="0" applyFont="1"/>
    <xf numFmtId="0" fontId="35" fillId="2" borderId="1" xfId="0" applyFont="1" applyFill="1" applyBorder="1" applyAlignment="1">
      <alignment horizontal="center" vertical="center" wrapText="1"/>
    </xf>
    <xf numFmtId="0" fontId="35" fillId="2" borderId="38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2" borderId="39" xfId="0" applyFont="1" applyFill="1" applyBorder="1" applyAlignment="1">
      <alignment horizontal="center" vertical="center" wrapText="1"/>
    </xf>
    <xf numFmtId="0" fontId="36" fillId="0" borderId="37" xfId="0" applyFont="1" applyBorder="1" applyAlignment="1">
      <alignment vertical="top" wrapText="1"/>
    </xf>
    <xf numFmtId="0" fontId="37" fillId="0" borderId="1" xfId="0" applyFont="1" applyBorder="1" applyAlignment="1">
      <alignment horizontal="left" vertical="top" wrapText="1"/>
    </xf>
    <xf numFmtId="0" fontId="37" fillId="2" borderId="1" xfId="0" applyFont="1" applyFill="1" applyBorder="1" applyAlignment="1">
      <alignment horizontal="left" vertical="top" wrapText="1"/>
    </xf>
    <xf numFmtId="0" fontId="36" fillId="2" borderId="37" xfId="0" applyFont="1" applyFill="1" applyBorder="1" applyAlignment="1">
      <alignment vertical="top" wrapText="1"/>
    </xf>
    <xf numFmtId="0" fontId="38" fillId="2" borderId="37" xfId="0" applyFont="1" applyFill="1" applyBorder="1" applyAlignment="1">
      <alignment vertical="top" wrapText="1"/>
    </xf>
    <xf numFmtId="0" fontId="39" fillId="2" borderId="1" xfId="0" applyFont="1" applyFill="1" applyBorder="1" applyAlignment="1">
      <alignment horizontal="left" vertical="top" wrapText="1"/>
    </xf>
    <xf numFmtId="0" fontId="39" fillId="2" borderId="1" xfId="0" applyFont="1" applyFill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top" wrapText="1"/>
    </xf>
    <xf numFmtId="0" fontId="40" fillId="0" borderId="1" xfId="0" applyFont="1" applyBorder="1" applyAlignment="1">
      <alignment horizontal="left" vertical="top" wrapText="1"/>
    </xf>
    <xf numFmtId="0" fontId="39" fillId="0" borderId="9" xfId="0" applyFont="1" applyBorder="1" applyAlignment="1">
      <alignment horizontal="left" vertical="top" wrapText="1"/>
    </xf>
    <xf numFmtId="0" fontId="42" fillId="2" borderId="1" xfId="0" applyFont="1" applyFill="1" applyBorder="1" applyAlignment="1">
      <alignment horizontal="left" vertical="top" wrapText="1"/>
    </xf>
    <xf numFmtId="0" fontId="43" fillId="2" borderId="9" xfId="0" applyFont="1" applyFill="1" applyBorder="1" applyAlignment="1">
      <alignment horizontal="left" vertical="top" wrapText="1"/>
    </xf>
    <xf numFmtId="4" fontId="13" fillId="4" borderId="10" xfId="0" applyNumberFormat="1" applyFont="1" applyFill="1" applyBorder="1" applyAlignment="1">
      <alignment horizontal="center" vertical="center" wrapText="1"/>
    </xf>
    <xf numFmtId="4" fontId="13" fillId="4" borderId="40" xfId="0" applyNumberFormat="1" applyFont="1" applyFill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9" fontId="18" fillId="0" borderId="41" xfId="1" applyFont="1" applyFill="1" applyBorder="1" applyAlignment="1">
      <alignment horizontal="center" vertical="center" wrapText="1"/>
    </xf>
    <xf numFmtId="0" fontId="36" fillId="2" borderId="43" xfId="0" applyFont="1" applyFill="1" applyBorder="1" applyAlignment="1">
      <alignment vertical="top" wrapText="1"/>
    </xf>
    <xf numFmtId="0" fontId="39" fillId="2" borderId="2" xfId="0" applyFont="1" applyFill="1" applyBorder="1" applyAlignment="1">
      <alignment horizontal="left" vertical="top" wrapText="1"/>
    </xf>
    <xf numFmtId="0" fontId="35" fillId="2" borderId="2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justify" vertical="center"/>
    </xf>
    <xf numFmtId="0" fontId="16" fillId="2" borderId="17" xfId="0" applyFont="1" applyFill="1" applyBorder="1" applyAlignment="1">
      <alignment vertical="top" wrapText="1"/>
    </xf>
    <xf numFmtId="4" fontId="1" fillId="0" borderId="0" xfId="0" applyNumberFormat="1" applyFont="1" applyAlignment="1">
      <alignment horizontal="right"/>
    </xf>
    <xf numFmtId="0" fontId="48" fillId="0" borderId="0" xfId="0" applyFont="1" applyAlignment="1">
      <alignment horizontal="center" vertical="center"/>
    </xf>
    <xf numFmtId="0" fontId="49" fillId="5" borderId="1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0" fontId="6" fillId="0" borderId="1" xfId="0" applyFont="1" applyBorder="1"/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left" vertical="center"/>
    </xf>
    <xf numFmtId="0" fontId="47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right" vertical="center"/>
    </xf>
    <xf numFmtId="0" fontId="10" fillId="3" borderId="13" xfId="0" applyFont="1" applyFill="1" applyBorder="1" applyAlignment="1">
      <alignment horizontal="right" vertical="center"/>
    </xf>
    <xf numFmtId="0" fontId="10" fillId="3" borderId="12" xfId="0" applyFont="1" applyFill="1" applyBorder="1" applyAlignment="1">
      <alignment horizontal="right"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5" fillId="0" borderId="0" xfId="0" applyFont="1" applyAlignment="1">
      <alignment horizontal="left" wrapText="1"/>
    </xf>
    <xf numFmtId="0" fontId="25" fillId="2" borderId="19" xfId="0" applyFont="1" applyFill="1" applyBorder="1" applyAlignment="1">
      <alignment horizontal="left" vertical="top" wrapText="1"/>
    </xf>
    <xf numFmtId="0" fontId="24" fillId="2" borderId="19" xfId="0" applyFont="1" applyFill="1" applyBorder="1" applyAlignment="1">
      <alignment horizontal="left" vertical="top" wrapText="1"/>
    </xf>
    <xf numFmtId="0" fontId="24" fillId="2" borderId="22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center"/>
    </xf>
    <xf numFmtId="0" fontId="31" fillId="0" borderId="2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54" fillId="2" borderId="29" xfId="0" applyFont="1" applyFill="1" applyBorder="1" applyAlignment="1">
      <alignment horizontal="left" wrapText="1"/>
    </xf>
    <xf numFmtId="0" fontId="54" fillId="2" borderId="21" xfId="0" applyFont="1" applyFill="1" applyBorder="1" applyAlignment="1">
      <alignment horizontal="left" wrapText="1"/>
    </xf>
    <xf numFmtId="0" fontId="54" fillId="2" borderId="36" xfId="0" applyFont="1" applyFill="1" applyBorder="1" applyAlignment="1">
      <alignment horizontal="left" wrapText="1"/>
    </xf>
    <xf numFmtId="0" fontId="54" fillId="2" borderId="27" xfId="0" applyFont="1" applyFill="1" applyBorder="1" applyAlignment="1">
      <alignment horizontal="left" wrapText="1"/>
    </xf>
    <xf numFmtId="0" fontId="54" fillId="2" borderId="0" xfId="0" applyFont="1" applyFill="1" applyAlignment="1">
      <alignment horizontal="left" wrapText="1"/>
    </xf>
    <xf numFmtId="0" fontId="54" fillId="2" borderId="31" xfId="0" applyFont="1" applyFill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top" wrapText="1"/>
    </xf>
    <xf numFmtId="0" fontId="7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 wrapText="1"/>
    </xf>
    <xf numFmtId="0" fontId="7" fillId="0" borderId="9" xfId="0" applyFont="1" applyBorder="1" applyAlignment="1">
      <alignment horizontal="left" wrapText="1"/>
    </xf>
    <xf numFmtId="0" fontId="7" fillId="0" borderId="18" xfId="0" applyFont="1" applyBorder="1" applyAlignment="1">
      <alignment horizontal="center" wrapText="1"/>
    </xf>
    <xf numFmtId="0" fontId="7" fillId="0" borderId="19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32" fillId="0" borderId="21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horizontal="center" vertical="center" wrapText="1"/>
    </xf>
    <xf numFmtId="4" fontId="2" fillId="0" borderId="25" xfId="0" applyNumberFormat="1" applyFont="1" applyBorder="1" applyAlignment="1">
      <alignment horizontal="center" vertical="center" wrapText="1"/>
    </xf>
    <xf numFmtId="4" fontId="2" fillId="0" borderId="26" xfId="0" applyNumberFormat="1" applyFont="1" applyBorder="1" applyAlignment="1">
      <alignment horizontal="center" vertical="center" wrapText="1"/>
    </xf>
    <xf numFmtId="4" fontId="2" fillId="0" borderId="23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</cellXfs>
  <cellStyles count="2">
    <cellStyle name="Відсотковий" xfId="1" builtinId="5"/>
    <cellStyle name="Звичайний" xfId="0" builtinId="0"/>
  </cellStyles>
  <dxfs count="0"/>
  <tableStyles count="0" defaultTableStyle="TableStyleMedium2" defaultPivotStyle="PivotStyleLight16"/>
  <colors>
    <mruColors>
      <color rgb="FFFFE0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605972</xdr:colOff>
      <xdr:row>15</xdr:row>
      <xdr:rowOff>268514</xdr:rowOff>
    </xdr:from>
    <xdr:to>
      <xdr:col>2</xdr:col>
      <xdr:colOff>2294710</xdr:colOff>
      <xdr:row>15</xdr:row>
      <xdr:rowOff>1292731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A2F4E82-27E3-8285-E8F8-11F41FD4C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172" y="5678714"/>
          <a:ext cx="1688738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696686</xdr:colOff>
      <xdr:row>16</xdr:row>
      <xdr:rowOff>478972</xdr:rowOff>
    </xdr:from>
    <xdr:to>
      <xdr:col>2</xdr:col>
      <xdr:colOff>2340429</xdr:colOff>
      <xdr:row>16</xdr:row>
      <xdr:rowOff>1404257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AE532A7-00CA-C2E7-88E9-2048D1A7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886" y="6629401"/>
          <a:ext cx="1643743" cy="925285"/>
        </a:xfrm>
        <a:prstGeom prst="rect">
          <a:avLst/>
        </a:prstGeom>
      </xdr:spPr>
    </xdr:pic>
    <xdr:clientData/>
  </xdr:twoCellAnchor>
  <xdr:twoCellAnchor editAs="oneCell">
    <xdr:from>
      <xdr:col>2</xdr:col>
      <xdr:colOff>936171</xdr:colOff>
      <xdr:row>17</xdr:row>
      <xdr:rowOff>446315</xdr:rowOff>
    </xdr:from>
    <xdr:to>
      <xdr:col>2</xdr:col>
      <xdr:colOff>2466400</xdr:colOff>
      <xdr:row>17</xdr:row>
      <xdr:rowOff>1476628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6A77D85-6B82-F4F8-2719-22B18FE8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3371" y="8196944"/>
          <a:ext cx="1530229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827314</xdr:colOff>
      <xdr:row>18</xdr:row>
      <xdr:rowOff>576942</xdr:rowOff>
    </xdr:from>
    <xdr:to>
      <xdr:col>2</xdr:col>
      <xdr:colOff>2588331</xdr:colOff>
      <xdr:row>18</xdr:row>
      <xdr:rowOff>1518862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E86BCF9-970C-9840-D9AE-8EC2DE9E6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4514" y="9927771"/>
          <a:ext cx="1761017" cy="94192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19</xdr:row>
      <xdr:rowOff>381000</xdr:rowOff>
    </xdr:from>
    <xdr:to>
      <xdr:col>2</xdr:col>
      <xdr:colOff>2471057</xdr:colOff>
      <xdr:row>19</xdr:row>
      <xdr:rowOff>1362541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6D0501A-785C-2EB5-A60D-45329B46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600" y="11332029"/>
          <a:ext cx="1556657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816430</xdr:colOff>
      <xdr:row>20</xdr:row>
      <xdr:rowOff>685800</xdr:rowOff>
    </xdr:from>
    <xdr:to>
      <xdr:col>2</xdr:col>
      <xdr:colOff>2201334</xdr:colOff>
      <xdr:row>20</xdr:row>
      <xdr:rowOff>1769533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CADDA96-1F13-1C05-BBD4-C77A5662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3630" y="14511867"/>
          <a:ext cx="1384904" cy="108373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762001</xdr:colOff>
      <xdr:row>21</xdr:row>
      <xdr:rowOff>631371</xdr:rowOff>
    </xdr:from>
    <xdr:to>
      <xdr:col>2</xdr:col>
      <xdr:colOff>2159001</xdr:colOff>
      <xdr:row>21</xdr:row>
      <xdr:rowOff>1566334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9163AD-3C32-7FC8-5502-2C0DB6629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1" y="16370904"/>
          <a:ext cx="1397000" cy="934963"/>
        </a:xfrm>
        <a:prstGeom prst="rect">
          <a:avLst/>
        </a:prstGeom>
      </xdr:spPr>
    </xdr:pic>
    <xdr:clientData/>
  </xdr:twoCellAnchor>
  <xdr:twoCellAnchor editAs="oneCell">
    <xdr:from>
      <xdr:col>2</xdr:col>
      <xdr:colOff>859971</xdr:colOff>
      <xdr:row>22</xdr:row>
      <xdr:rowOff>478971</xdr:rowOff>
    </xdr:from>
    <xdr:to>
      <xdr:col>2</xdr:col>
      <xdr:colOff>2307771</xdr:colOff>
      <xdr:row>22</xdr:row>
      <xdr:rowOff>1295400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7FB5FC4-57CB-865C-6F7D-7ECF8618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7171" y="17145000"/>
          <a:ext cx="1447800" cy="816429"/>
        </a:xfrm>
        <a:prstGeom prst="rect">
          <a:avLst/>
        </a:prstGeom>
      </xdr:spPr>
    </xdr:pic>
    <xdr:clientData/>
  </xdr:twoCellAnchor>
  <xdr:twoCellAnchor editAs="oneCell">
    <xdr:from>
      <xdr:col>2</xdr:col>
      <xdr:colOff>563487</xdr:colOff>
      <xdr:row>23</xdr:row>
      <xdr:rowOff>442233</xdr:rowOff>
    </xdr:from>
    <xdr:to>
      <xdr:col>2</xdr:col>
      <xdr:colOff>2479372</xdr:colOff>
      <xdr:row>23</xdr:row>
      <xdr:rowOff>2009776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43E33E6-677F-9D7D-3271-BB4C00A09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0687" y="19254108"/>
          <a:ext cx="1915885" cy="1567543"/>
        </a:xfrm>
        <a:prstGeom prst="rect">
          <a:avLst/>
        </a:prstGeom>
      </xdr:spPr>
    </xdr:pic>
    <xdr:clientData/>
  </xdr:twoCellAnchor>
  <xdr:twoCellAnchor editAs="oneCell">
    <xdr:from>
      <xdr:col>2</xdr:col>
      <xdr:colOff>953861</xdr:colOff>
      <xdr:row>24</xdr:row>
      <xdr:rowOff>240846</xdr:rowOff>
    </xdr:from>
    <xdr:to>
      <xdr:col>2</xdr:col>
      <xdr:colOff>2191456</xdr:colOff>
      <xdr:row>24</xdr:row>
      <xdr:rowOff>1076070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86AC595-03E5-019F-6E18-B0FA75B4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1061" y="21167271"/>
          <a:ext cx="1237595" cy="8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978353</xdr:colOff>
      <xdr:row>25</xdr:row>
      <xdr:rowOff>235403</xdr:rowOff>
    </xdr:from>
    <xdr:to>
      <xdr:col>2</xdr:col>
      <xdr:colOff>2143125</xdr:colOff>
      <xdr:row>25</xdr:row>
      <xdr:rowOff>1104900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B5E7A5B-3D1A-FB08-B17C-5432758B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35553" y="22342928"/>
          <a:ext cx="1164772" cy="869497"/>
        </a:xfrm>
        <a:prstGeom prst="rect">
          <a:avLst/>
        </a:prstGeom>
      </xdr:spPr>
    </xdr:pic>
    <xdr:clientData/>
  </xdr:twoCellAnchor>
  <xdr:twoCellAnchor editAs="oneCell">
    <xdr:from>
      <xdr:col>2</xdr:col>
      <xdr:colOff>936171</xdr:colOff>
      <xdr:row>26</xdr:row>
      <xdr:rowOff>533400</xdr:rowOff>
    </xdr:from>
    <xdr:to>
      <xdr:col>2</xdr:col>
      <xdr:colOff>2383971</xdr:colOff>
      <xdr:row>26</xdr:row>
      <xdr:rowOff>1698171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D0421F0-622C-8CB8-34E8-40D2657A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3371" y="23632886"/>
          <a:ext cx="1447800" cy="1164771"/>
        </a:xfrm>
        <a:prstGeom prst="rect">
          <a:avLst/>
        </a:prstGeom>
      </xdr:spPr>
    </xdr:pic>
    <xdr:clientData/>
  </xdr:twoCellAnchor>
  <xdr:twoCellAnchor editAs="oneCell">
    <xdr:from>
      <xdr:col>2</xdr:col>
      <xdr:colOff>1100667</xdr:colOff>
      <xdr:row>27</xdr:row>
      <xdr:rowOff>474132</xdr:rowOff>
    </xdr:from>
    <xdr:to>
      <xdr:col>2</xdr:col>
      <xdr:colOff>2397277</xdr:colOff>
      <xdr:row>27</xdr:row>
      <xdr:rowOff>1473199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22641E1-7D56-846E-0826-E4EAB173E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57867" y="26602265"/>
          <a:ext cx="1296610" cy="999067"/>
        </a:xfrm>
        <a:prstGeom prst="rect">
          <a:avLst/>
        </a:prstGeom>
      </xdr:spPr>
    </xdr:pic>
    <xdr:clientData/>
  </xdr:twoCellAnchor>
  <xdr:twoCellAnchor editAs="oneCell">
    <xdr:from>
      <xdr:col>2</xdr:col>
      <xdr:colOff>925286</xdr:colOff>
      <xdr:row>28</xdr:row>
      <xdr:rowOff>296332</xdr:rowOff>
    </xdr:from>
    <xdr:to>
      <xdr:col>2</xdr:col>
      <xdr:colOff>1924663</xdr:colOff>
      <xdr:row>28</xdr:row>
      <xdr:rowOff>1042921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CE63F7B-5862-7BD2-8FBF-4B2CE61A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2486" y="29411659"/>
          <a:ext cx="999377" cy="746589"/>
        </a:xfrm>
        <a:prstGeom prst="rect">
          <a:avLst/>
        </a:prstGeom>
      </xdr:spPr>
    </xdr:pic>
    <xdr:clientData/>
  </xdr:twoCellAnchor>
  <xdr:twoCellAnchor editAs="oneCell">
    <xdr:from>
      <xdr:col>2</xdr:col>
      <xdr:colOff>677334</xdr:colOff>
      <xdr:row>29</xdr:row>
      <xdr:rowOff>678543</xdr:rowOff>
    </xdr:from>
    <xdr:to>
      <xdr:col>2</xdr:col>
      <xdr:colOff>2149324</xdr:colOff>
      <xdr:row>29</xdr:row>
      <xdr:rowOff>1862666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7AFEAF7-805C-9804-8FB5-1FC2C24E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4534" y="29185810"/>
          <a:ext cx="1471990" cy="1184123"/>
        </a:xfrm>
        <a:prstGeom prst="rect">
          <a:avLst/>
        </a:prstGeom>
      </xdr:spPr>
    </xdr:pic>
    <xdr:clientData/>
  </xdr:twoCellAnchor>
  <xdr:twoCellAnchor editAs="oneCell">
    <xdr:from>
      <xdr:col>2</xdr:col>
      <xdr:colOff>849085</xdr:colOff>
      <xdr:row>30</xdr:row>
      <xdr:rowOff>370113</xdr:rowOff>
    </xdr:from>
    <xdr:to>
      <xdr:col>2</xdr:col>
      <xdr:colOff>1757442</xdr:colOff>
      <xdr:row>30</xdr:row>
      <xdr:rowOff>1055914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7B9BC88-53F6-9983-C47A-487F492C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06285" y="30501770"/>
          <a:ext cx="908357" cy="685801"/>
        </a:xfrm>
        <a:prstGeom prst="rect">
          <a:avLst/>
        </a:prstGeom>
      </xdr:spPr>
    </xdr:pic>
    <xdr:clientData/>
  </xdr:twoCellAnchor>
  <xdr:twoCellAnchor editAs="oneCell">
    <xdr:from>
      <xdr:col>2</xdr:col>
      <xdr:colOff>519793</xdr:colOff>
      <xdr:row>31</xdr:row>
      <xdr:rowOff>657225</xdr:rowOff>
    </xdr:from>
    <xdr:to>
      <xdr:col>2</xdr:col>
      <xdr:colOff>2108200</xdr:colOff>
      <xdr:row>31</xdr:row>
      <xdr:rowOff>2032000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D384234-3B69-5452-F8CE-6C3FD59F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76993" y="32720492"/>
          <a:ext cx="1588407" cy="1374775"/>
        </a:xfrm>
        <a:prstGeom prst="rect">
          <a:avLst/>
        </a:prstGeom>
      </xdr:spPr>
    </xdr:pic>
    <xdr:clientData/>
  </xdr:twoCellAnchor>
  <xdr:twoCellAnchor editAs="oneCell">
    <xdr:from>
      <xdr:col>2</xdr:col>
      <xdr:colOff>783773</xdr:colOff>
      <xdr:row>32</xdr:row>
      <xdr:rowOff>359229</xdr:rowOff>
    </xdr:from>
    <xdr:to>
      <xdr:col>2</xdr:col>
      <xdr:colOff>1956895</xdr:colOff>
      <xdr:row>32</xdr:row>
      <xdr:rowOff>1293293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1EAB7B8-BB44-526B-F624-FFC12DF24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40973" y="35302372"/>
          <a:ext cx="1173122" cy="934064"/>
        </a:xfrm>
        <a:prstGeom prst="rect">
          <a:avLst/>
        </a:prstGeom>
      </xdr:spPr>
    </xdr:pic>
    <xdr:clientData/>
  </xdr:twoCellAnchor>
  <xdr:twoCellAnchor editAs="oneCell">
    <xdr:from>
      <xdr:col>2</xdr:col>
      <xdr:colOff>827314</xdr:colOff>
      <xdr:row>33</xdr:row>
      <xdr:rowOff>315686</xdr:rowOff>
    </xdr:from>
    <xdr:to>
      <xdr:col>2</xdr:col>
      <xdr:colOff>1680828</xdr:colOff>
      <xdr:row>33</xdr:row>
      <xdr:rowOff>1010690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1E471F4-93C9-58EC-BF35-23B92345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84514" y="36728400"/>
          <a:ext cx="853514" cy="695004"/>
        </a:xfrm>
        <a:prstGeom prst="rect">
          <a:avLst/>
        </a:prstGeom>
      </xdr:spPr>
    </xdr:pic>
    <xdr:clientData/>
  </xdr:twoCellAnchor>
  <xdr:twoCellAnchor editAs="oneCell">
    <xdr:from>
      <xdr:col>2</xdr:col>
      <xdr:colOff>772886</xdr:colOff>
      <xdr:row>34</xdr:row>
      <xdr:rowOff>287867</xdr:rowOff>
    </xdr:from>
    <xdr:to>
      <xdr:col>2</xdr:col>
      <xdr:colOff>2091267</xdr:colOff>
      <xdr:row>34</xdr:row>
      <xdr:rowOff>1013305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5474C16-7093-D7CB-BEE7-29ADEAA5A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0086" y="37896800"/>
          <a:ext cx="1318381" cy="725438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35</xdr:row>
      <xdr:rowOff>370116</xdr:rowOff>
    </xdr:from>
    <xdr:to>
      <xdr:col>2</xdr:col>
      <xdr:colOff>2188029</xdr:colOff>
      <xdr:row>35</xdr:row>
      <xdr:rowOff>1365584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3C5D5B6-0979-E81F-BE76-A50F9E3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36914" y="39068830"/>
          <a:ext cx="1208315" cy="995468"/>
        </a:xfrm>
        <a:prstGeom prst="rect">
          <a:avLst/>
        </a:prstGeom>
      </xdr:spPr>
    </xdr:pic>
    <xdr:clientData/>
  </xdr:twoCellAnchor>
  <xdr:twoCellAnchor editAs="oneCell">
    <xdr:from>
      <xdr:col>2</xdr:col>
      <xdr:colOff>68942</xdr:colOff>
      <xdr:row>36</xdr:row>
      <xdr:rowOff>735391</xdr:rowOff>
    </xdr:from>
    <xdr:to>
      <xdr:col>2</xdr:col>
      <xdr:colOff>2539999</xdr:colOff>
      <xdr:row>36</xdr:row>
      <xdr:rowOff>2738362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1A380A1-C36E-0BDF-A4CA-6FFAE4B6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6142" y="42205124"/>
          <a:ext cx="2471057" cy="2002971"/>
        </a:xfrm>
        <a:prstGeom prst="rect">
          <a:avLst/>
        </a:prstGeom>
      </xdr:spPr>
    </xdr:pic>
    <xdr:clientData/>
  </xdr:twoCellAnchor>
  <xdr:twoCellAnchor editAs="oneCell">
    <xdr:from>
      <xdr:col>2</xdr:col>
      <xdr:colOff>468086</xdr:colOff>
      <xdr:row>37</xdr:row>
      <xdr:rowOff>1045028</xdr:rowOff>
    </xdr:from>
    <xdr:to>
      <xdr:col>2</xdr:col>
      <xdr:colOff>2476418</xdr:colOff>
      <xdr:row>37</xdr:row>
      <xdr:rowOff>2612571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1B9159C-382E-BDDF-99C2-8CE913AE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5286" y="44381057"/>
          <a:ext cx="2008332" cy="1567543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38</xdr:row>
      <xdr:rowOff>391885</xdr:rowOff>
    </xdr:from>
    <xdr:to>
      <xdr:col>2</xdr:col>
      <xdr:colOff>2031785</xdr:colOff>
      <xdr:row>38</xdr:row>
      <xdr:rowOff>1186542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C8C7F02-3EC4-020A-F718-BB6A8386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36914" y="46819456"/>
          <a:ext cx="1052071" cy="794657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39</xdr:row>
      <xdr:rowOff>293914</xdr:rowOff>
    </xdr:from>
    <xdr:to>
      <xdr:col>2</xdr:col>
      <xdr:colOff>2231571</xdr:colOff>
      <xdr:row>39</xdr:row>
      <xdr:rowOff>1230086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86E007D-10DB-5C78-8ACE-848C756F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91343" y="48093085"/>
          <a:ext cx="1197428" cy="936172"/>
        </a:xfrm>
        <a:prstGeom prst="rect">
          <a:avLst/>
        </a:prstGeom>
      </xdr:spPr>
    </xdr:pic>
    <xdr:clientData/>
  </xdr:twoCellAnchor>
  <xdr:twoCellAnchor editAs="oneCell">
    <xdr:from>
      <xdr:col>2</xdr:col>
      <xdr:colOff>672496</xdr:colOff>
      <xdr:row>40</xdr:row>
      <xdr:rowOff>598714</xdr:rowOff>
    </xdr:from>
    <xdr:to>
      <xdr:col>2</xdr:col>
      <xdr:colOff>2366878</xdr:colOff>
      <xdr:row>40</xdr:row>
      <xdr:rowOff>2312609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4EB7643-F13F-5A35-8E13-53B63982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9696" y="51086657"/>
          <a:ext cx="1694382" cy="1713895"/>
        </a:xfrm>
        <a:prstGeom prst="rect">
          <a:avLst/>
        </a:prstGeom>
      </xdr:spPr>
    </xdr:pic>
    <xdr:clientData/>
  </xdr:twoCellAnchor>
  <xdr:twoCellAnchor editAs="oneCell">
    <xdr:from>
      <xdr:col>2</xdr:col>
      <xdr:colOff>527806</xdr:colOff>
      <xdr:row>41</xdr:row>
      <xdr:rowOff>287566</xdr:rowOff>
    </xdr:from>
    <xdr:to>
      <xdr:col>2</xdr:col>
      <xdr:colOff>1942201</xdr:colOff>
      <xdr:row>41</xdr:row>
      <xdr:rowOff>1289052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1A76C6D1-AF06-C7A6-4582-AA2E75C5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5006" y="51255841"/>
          <a:ext cx="1414395" cy="1001486"/>
        </a:xfrm>
        <a:prstGeom prst="rect">
          <a:avLst/>
        </a:prstGeom>
      </xdr:spPr>
    </xdr:pic>
    <xdr:clientData/>
  </xdr:twoCellAnchor>
  <xdr:twoCellAnchor editAs="oneCell">
    <xdr:from>
      <xdr:col>2</xdr:col>
      <xdr:colOff>751114</xdr:colOff>
      <xdr:row>42</xdr:row>
      <xdr:rowOff>772886</xdr:rowOff>
    </xdr:from>
    <xdr:to>
      <xdr:col>2</xdr:col>
      <xdr:colOff>2296564</xdr:colOff>
      <xdr:row>42</xdr:row>
      <xdr:rowOff>1981200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FAF52F7-4640-31D9-8B96-9771050E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08314" y="54363257"/>
          <a:ext cx="1545450" cy="1208314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707571</xdr:colOff>
      <xdr:row>43</xdr:row>
      <xdr:rowOff>805543</xdr:rowOff>
    </xdr:from>
    <xdr:to>
      <xdr:col>2</xdr:col>
      <xdr:colOff>2165935</xdr:colOff>
      <xdr:row>43</xdr:row>
      <xdr:rowOff>2013858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BE875C9-7025-9955-95B0-ED1D20F6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64771" y="56681914"/>
          <a:ext cx="1458364" cy="1208315"/>
        </a:xfrm>
        <a:prstGeom prst="rect">
          <a:avLst/>
        </a:prstGeom>
      </xdr:spPr>
    </xdr:pic>
    <xdr:clientData/>
  </xdr:twoCellAnchor>
  <xdr:twoCellAnchor editAs="oneCell">
    <xdr:from>
      <xdr:col>2</xdr:col>
      <xdr:colOff>827314</xdr:colOff>
      <xdr:row>44</xdr:row>
      <xdr:rowOff>805543</xdr:rowOff>
    </xdr:from>
    <xdr:to>
      <xdr:col>2</xdr:col>
      <xdr:colOff>2282197</xdr:colOff>
      <xdr:row>44</xdr:row>
      <xdr:rowOff>1937658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366C2A9-3332-62FA-AFA6-DE77F26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84514" y="58967914"/>
          <a:ext cx="1454883" cy="1132115"/>
        </a:xfrm>
        <a:prstGeom prst="rect">
          <a:avLst/>
        </a:prstGeom>
      </xdr:spPr>
    </xdr:pic>
    <xdr:clientData/>
  </xdr:twoCellAnchor>
  <xdr:twoCellAnchor editAs="oneCell">
    <xdr:from>
      <xdr:col>2</xdr:col>
      <xdr:colOff>413657</xdr:colOff>
      <xdr:row>45</xdr:row>
      <xdr:rowOff>1415142</xdr:rowOff>
    </xdr:from>
    <xdr:to>
      <xdr:col>3</xdr:col>
      <xdr:colOff>5939</xdr:colOff>
      <xdr:row>45</xdr:row>
      <xdr:rowOff>3799115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6A99102-C665-4AEC-E937-DA8CC81E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70857" y="61863513"/>
          <a:ext cx="2293149" cy="2383973"/>
        </a:xfrm>
        <a:prstGeom prst="rect">
          <a:avLst/>
        </a:prstGeom>
      </xdr:spPr>
    </xdr:pic>
    <xdr:clientData/>
  </xdr:twoCellAnchor>
  <xdr:twoCellAnchor editAs="oneCell">
    <xdr:from>
      <xdr:col>2</xdr:col>
      <xdr:colOff>621847</xdr:colOff>
      <xdr:row>46</xdr:row>
      <xdr:rowOff>223157</xdr:rowOff>
    </xdr:from>
    <xdr:to>
      <xdr:col>2</xdr:col>
      <xdr:colOff>2085014</xdr:colOff>
      <xdr:row>46</xdr:row>
      <xdr:rowOff>1113250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FDCA9E1-C90C-CF4C-DD1A-D115A2021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9047" y="65383682"/>
          <a:ext cx="1463167" cy="890093"/>
        </a:xfrm>
        <a:prstGeom prst="rect">
          <a:avLst/>
        </a:prstGeom>
      </xdr:spPr>
    </xdr:pic>
    <xdr:clientData/>
  </xdr:twoCellAnchor>
  <xdr:twoCellAnchor editAs="oneCell">
    <xdr:from>
      <xdr:col>2</xdr:col>
      <xdr:colOff>363008</xdr:colOff>
      <xdr:row>47</xdr:row>
      <xdr:rowOff>242358</xdr:rowOff>
    </xdr:from>
    <xdr:to>
      <xdr:col>2</xdr:col>
      <xdr:colOff>2514600</xdr:colOff>
      <xdr:row>47</xdr:row>
      <xdr:rowOff>2162176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5007862-38D3-D5E9-845E-35677F729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0208" y="68612808"/>
          <a:ext cx="2151592" cy="1919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6"/>
  <sheetViews>
    <sheetView showGridLines="0" tabSelected="1" topLeftCell="A48" zoomScale="90" zoomScaleNormal="90" zoomScaleSheetLayoutView="70" zoomScalePageLayoutView="70" workbookViewId="0">
      <selection activeCell="A59" sqref="A59"/>
    </sheetView>
  </sheetViews>
  <sheetFormatPr defaultColWidth="9.109375" defaultRowHeight="13.8" x14ac:dyDescent="0.25"/>
  <cols>
    <col min="1" max="1" width="1.33203125" style="7" customWidth="1"/>
    <col min="2" max="2" width="5.33203125" style="16" customWidth="1"/>
    <col min="3" max="3" width="39.33203125" style="3" customWidth="1"/>
    <col min="4" max="4" width="73.33203125" style="3" customWidth="1"/>
    <col min="5" max="5" width="48.44140625" style="3" customWidth="1"/>
    <col min="6" max="6" width="8.44140625" style="3" customWidth="1"/>
    <col min="7" max="7" width="9.5546875" style="3" customWidth="1"/>
    <col min="8" max="8" width="14.109375" style="3" customWidth="1"/>
    <col min="9" max="9" width="21" style="3" customWidth="1"/>
    <col min="10" max="16384" width="9.109375" style="3"/>
  </cols>
  <sheetData>
    <row r="1" spans="1:10" ht="26.4" customHeight="1" x14ac:dyDescent="0.25">
      <c r="A1" s="92" t="s">
        <v>19</v>
      </c>
      <c r="B1" s="92"/>
      <c r="C1" s="92"/>
      <c r="D1" s="92"/>
      <c r="E1" s="92"/>
      <c r="F1" s="92"/>
      <c r="G1" s="92"/>
      <c r="H1" s="92"/>
      <c r="I1" s="92"/>
    </row>
    <row r="2" spans="1:10" ht="26.4" customHeight="1" x14ac:dyDescent="0.25">
      <c r="A2" s="106" t="s">
        <v>24</v>
      </c>
      <c r="B2" s="106"/>
      <c r="C2" s="106"/>
      <c r="D2" s="106"/>
      <c r="E2" s="106"/>
      <c r="F2" s="106"/>
      <c r="G2" s="106"/>
      <c r="H2" s="106"/>
      <c r="I2" s="106"/>
    </row>
    <row r="3" spans="1:10" ht="44.4" customHeight="1" x14ac:dyDescent="0.25">
      <c r="A3" s="93" t="s">
        <v>27</v>
      </c>
      <c r="B3" s="93"/>
      <c r="C3" s="93"/>
      <c r="D3" s="93"/>
      <c r="E3" s="93"/>
      <c r="F3" s="93"/>
      <c r="G3" s="93"/>
      <c r="H3" s="93"/>
      <c r="I3" s="93"/>
    </row>
    <row r="4" spans="1:10" ht="14.4" thickBot="1" x14ac:dyDescent="0.3">
      <c r="A4" s="9"/>
      <c r="B4" s="13"/>
      <c r="C4" s="10"/>
      <c r="D4" s="10"/>
      <c r="E4" s="10"/>
      <c r="F4" s="10"/>
      <c r="G4" s="10"/>
      <c r="H4" s="10"/>
      <c r="I4" s="10"/>
    </row>
    <row r="5" spans="1:10" ht="29.25" customHeight="1" x14ac:dyDescent="0.3">
      <c r="A5" s="94" t="s">
        <v>0</v>
      </c>
      <c r="B5" s="95"/>
      <c r="C5" s="95"/>
      <c r="D5" s="95"/>
      <c r="E5" s="100" t="s">
        <v>1</v>
      </c>
      <c r="F5" s="101"/>
      <c r="G5" s="101"/>
      <c r="H5" s="101"/>
      <c r="I5" s="102"/>
    </row>
    <row r="6" spans="1:10" ht="20.25" customHeight="1" x14ac:dyDescent="0.3">
      <c r="A6" s="96"/>
      <c r="B6" s="97"/>
      <c r="C6" s="97"/>
      <c r="D6" s="97"/>
      <c r="E6" s="85" t="s">
        <v>2</v>
      </c>
      <c r="F6" s="86"/>
      <c r="G6" s="86"/>
      <c r="H6" s="86"/>
      <c r="I6" s="87"/>
    </row>
    <row r="7" spans="1:10" ht="27.6" customHeight="1" x14ac:dyDescent="0.3">
      <c r="A7" s="96"/>
      <c r="B7" s="97"/>
      <c r="C7" s="97"/>
      <c r="D7" s="97"/>
      <c r="E7" s="85" t="s">
        <v>40</v>
      </c>
      <c r="F7" s="86"/>
      <c r="G7" s="86"/>
      <c r="H7" s="86"/>
      <c r="I7" s="87"/>
    </row>
    <row r="8" spans="1:10" ht="23.4" customHeight="1" x14ac:dyDescent="0.3">
      <c r="A8" s="96"/>
      <c r="B8" s="97"/>
      <c r="C8" s="97"/>
      <c r="D8" s="97"/>
      <c r="E8" s="85" t="s">
        <v>3</v>
      </c>
      <c r="F8" s="86"/>
      <c r="G8" s="86"/>
      <c r="H8" s="86"/>
      <c r="I8" s="87"/>
    </row>
    <row r="9" spans="1:10" ht="23.4" customHeight="1" thickBot="1" x14ac:dyDescent="0.35">
      <c r="A9" s="98" t="s">
        <v>4</v>
      </c>
      <c r="B9" s="99"/>
      <c r="C9" s="99"/>
      <c r="D9" s="99"/>
      <c r="E9" s="103" t="s">
        <v>5</v>
      </c>
      <c r="F9" s="104"/>
      <c r="G9" s="104"/>
      <c r="H9" s="104"/>
      <c r="I9" s="105"/>
    </row>
    <row r="10" spans="1:10" ht="23.4" customHeight="1" x14ac:dyDescent="0.25">
      <c r="A10" s="79" t="s">
        <v>83</v>
      </c>
      <c r="B10" s="80"/>
      <c r="C10" s="80"/>
      <c r="D10" s="80"/>
      <c r="E10" s="80"/>
      <c r="F10" s="80"/>
      <c r="G10" s="80"/>
      <c r="H10" s="80"/>
      <c r="I10" s="81"/>
    </row>
    <row r="11" spans="1:10" ht="67.8" customHeight="1" thickBot="1" x14ac:dyDescent="0.3">
      <c r="A11" s="82"/>
      <c r="B11" s="83"/>
      <c r="C11" s="83"/>
      <c r="D11" s="83"/>
      <c r="E11" s="83"/>
      <c r="F11" s="83"/>
      <c r="G11" s="83"/>
      <c r="H11" s="83"/>
      <c r="I11" s="84"/>
      <c r="J11" s="49"/>
    </row>
    <row r="12" spans="1:10" s="1" customFormat="1" ht="13.8" customHeight="1" x14ac:dyDescent="0.4">
      <c r="A12" s="88" t="s">
        <v>6</v>
      </c>
      <c r="B12" s="89"/>
      <c r="C12" s="69" t="s">
        <v>7</v>
      </c>
      <c r="D12" s="107" t="s">
        <v>21</v>
      </c>
      <c r="E12" s="107"/>
      <c r="F12" s="77" t="s">
        <v>8</v>
      </c>
      <c r="G12" s="77" t="s">
        <v>9</v>
      </c>
      <c r="H12" s="111" t="s">
        <v>22</v>
      </c>
      <c r="I12" s="109" t="s">
        <v>23</v>
      </c>
    </row>
    <row r="13" spans="1:10" s="1" customFormat="1" ht="12.6" customHeight="1" x14ac:dyDescent="0.4">
      <c r="A13" s="90"/>
      <c r="B13" s="91"/>
      <c r="C13" s="62"/>
      <c r="D13" s="108"/>
      <c r="E13" s="108"/>
      <c r="F13" s="78"/>
      <c r="G13" s="78"/>
      <c r="H13" s="112"/>
      <c r="I13" s="110"/>
    </row>
    <row r="14" spans="1:10" s="2" customFormat="1" ht="68.400000000000006" customHeight="1" x14ac:dyDescent="0.4">
      <c r="A14" s="90"/>
      <c r="B14" s="91"/>
      <c r="C14" s="70"/>
      <c r="D14" s="43" t="s">
        <v>10</v>
      </c>
      <c r="E14" s="44" t="s">
        <v>112</v>
      </c>
      <c r="F14" s="78"/>
      <c r="G14" s="78"/>
      <c r="H14" s="112"/>
      <c r="I14" s="110"/>
    </row>
    <row r="15" spans="1:10" s="2" customFormat="1" ht="36" customHeight="1" x14ac:dyDescent="0.4">
      <c r="A15" s="61" t="s">
        <v>82</v>
      </c>
      <c r="B15" s="62"/>
      <c r="C15" s="62"/>
      <c r="D15" s="62"/>
      <c r="E15" s="62"/>
      <c r="F15" s="62"/>
      <c r="G15" s="62"/>
      <c r="H15" s="62"/>
      <c r="I15" s="63"/>
    </row>
    <row r="16" spans="1:10" s="2" customFormat="1" ht="115.8" customHeight="1" x14ac:dyDescent="0.4">
      <c r="A16" s="67">
        <v>1</v>
      </c>
      <c r="B16" s="68"/>
      <c r="C16" s="45" t="s">
        <v>43</v>
      </c>
      <c r="D16" s="46" t="s">
        <v>72</v>
      </c>
      <c r="E16" s="50"/>
      <c r="F16" s="47" t="s">
        <v>38</v>
      </c>
      <c r="G16" s="48">
        <v>2</v>
      </c>
      <c r="H16" s="11"/>
      <c r="I16" s="12">
        <f>G16*H16</f>
        <v>0</v>
      </c>
    </row>
    <row r="17" spans="1:9" s="2" customFormat="1" ht="119.4" customHeight="1" x14ac:dyDescent="0.4">
      <c r="A17" s="67">
        <f>A16+1</f>
        <v>2</v>
      </c>
      <c r="B17" s="68"/>
      <c r="C17" s="32" t="s">
        <v>44</v>
      </c>
      <c r="D17" s="34" t="s">
        <v>71</v>
      </c>
      <c r="E17" s="50"/>
      <c r="F17" s="23" t="s">
        <v>38</v>
      </c>
      <c r="G17" s="24">
        <v>2</v>
      </c>
      <c r="H17" s="11"/>
      <c r="I17" s="12">
        <f t="shared" ref="I17:I47" si="0">G17*H17</f>
        <v>0</v>
      </c>
    </row>
    <row r="18" spans="1:9" s="2" customFormat="1" ht="120" customHeight="1" x14ac:dyDescent="0.4">
      <c r="A18" s="67">
        <f t="shared" ref="A18:A48" si="1">A17+1</f>
        <v>3</v>
      </c>
      <c r="B18" s="68"/>
      <c r="C18" s="32" t="s">
        <v>44</v>
      </c>
      <c r="D18" s="34" t="s">
        <v>70</v>
      </c>
      <c r="E18" s="50"/>
      <c r="F18" s="23" t="s">
        <v>38</v>
      </c>
      <c r="G18" s="24">
        <v>2</v>
      </c>
      <c r="H18" s="11"/>
      <c r="I18" s="12">
        <f t="shared" si="0"/>
        <v>0</v>
      </c>
    </row>
    <row r="19" spans="1:9" s="2" customFormat="1" ht="126" x14ac:dyDescent="0.4">
      <c r="A19" s="67">
        <f t="shared" si="1"/>
        <v>4</v>
      </c>
      <c r="B19" s="68"/>
      <c r="C19" s="32" t="s">
        <v>45</v>
      </c>
      <c r="D19" s="35" t="s">
        <v>74</v>
      </c>
      <c r="E19" s="50"/>
      <c r="F19" s="23" t="s">
        <v>38</v>
      </c>
      <c r="G19" s="24">
        <v>2</v>
      </c>
      <c r="H19" s="11"/>
      <c r="I19" s="12">
        <f t="shared" si="0"/>
        <v>0</v>
      </c>
    </row>
    <row r="20" spans="1:9" s="2" customFormat="1" ht="128.4" customHeight="1" x14ac:dyDescent="0.4">
      <c r="A20" s="67">
        <f t="shared" si="1"/>
        <v>5</v>
      </c>
      <c r="B20" s="68"/>
      <c r="C20" s="32" t="s">
        <v>28</v>
      </c>
      <c r="D20" s="34" t="s">
        <v>69</v>
      </c>
      <c r="E20" s="50"/>
      <c r="F20" s="23" t="s">
        <v>38</v>
      </c>
      <c r="G20" s="24">
        <v>2</v>
      </c>
      <c r="H20" s="11"/>
      <c r="I20" s="12">
        <f t="shared" si="0"/>
        <v>0</v>
      </c>
    </row>
    <row r="21" spans="1:9" s="2" customFormat="1" ht="150.6" customHeight="1" x14ac:dyDescent="0.4">
      <c r="A21" s="67">
        <f t="shared" si="1"/>
        <v>6</v>
      </c>
      <c r="B21" s="68"/>
      <c r="C21" s="32" t="s">
        <v>53</v>
      </c>
      <c r="D21" s="34" t="s">
        <v>68</v>
      </c>
      <c r="E21" s="50"/>
      <c r="F21" s="23" t="s">
        <v>38</v>
      </c>
      <c r="G21" s="24">
        <v>2</v>
      </c>
      <c r="H21" s="11"/>
      <c r="I21" s="12">
        <f t="shared" si="0"/>
        <v>0</v>
      </c>
    </row>
    <row r="22" spans="1:9" s="2" customFormat="1" ht="139.19999999999999" customHeight="1" x14ac:dyDescent="0.4">
      <c r="A22" s="67">
        <f t="shared" si="1"/>
        <v>7</v>
      </c>
      <c r="B22" s="68"/>
      <c r="C22" s="32" t="s">
        <v>53</v>
      </c>
      <c r="D22" s="34" t="s">
        <v>67</v>
      </c>
      <c r="E22" s="50"/>
      <c r="F22" s="23" t="s">
        <v>38</v>
      </c>
      <c r="G22" s="24">
        <v>2</v>
      </c>
      <c r="H22" s="11"/>
      <c r="I22" s="12">
        <f t="shared" si="0"/>
        <v>0</v>
      </c>
    </row>
    <row r="23" spans="1:9" s="2" customFormat="1" ht="132.6" customHeight="1" x14ac:dyDescent="0.4">
      <c r="A23" s="67">
        <f t="shared" si="1"/>
        <v>8</v>
      </c>
      <c r="B23" s="68"/>
      <c r="C23" s="32" t="s">
        <v>46</v>
      </c>
      <c r="D23" s="34" t="s">
        <v>84</v>
      </c>
      <c r="E23" s="50"/>
      <c r="F23" s="23" t="s">
        <v>38</v>
      </c>
      <c r="G23" s="24">
        <v>2</v>
      </c>
      <c r="H23" s="11"/>
      <c r="I23" s="12">
        <f t="shared" si="0"/>
        <v>0</v>
      </c>
    </row>
    <row r="24" spans="1:9" s="2" customFormat="1" ht="162.6" customHeight="1" x14ac:dyDescent="0.4">
      <c r="A24" s="67">
        <f t="shared" si="1"/>
        <v>9</v>
      </c>
      <c r="B24" s="68"/>
      <c r="C24" s="32" t="s">
        <v>47</v>
      </c>
      <c r="D24" s="34" t="s">
        <v>66</v>
      </c>
      <c r="E24" s="50"/>
      <c r="F24" s="23" t="s">
        <v>38</v>
      </c>
      <c r="G24" s="24">
        <v>2</v>
      </c>
      <c r="H24" s="11"/>
      <c r="I24" s="12">
        <f t="shared" si="0"/>
        <v>0</v>
      </c>
    </row>
    <row r="25" spans="1:9" s="2" customFormat="1" ht="93" customHeight="1" x14ac:dyDescent="0.4">
      <c r="A25" s="67">
        <f t="shared" si="1"/>
        <v>10</v>
      </c>
      <c r="B25" s="68"/>
      <c r="C25" s="32" t="s">
        <v>56</v>
      </c>
      <c r="D25" s="34" t="s">
        <v>57</v>
      </c>
      <c r="E25" s="50"/>
      <c r="F25" s="23" t="s">
        <v>38</v>
      </c>
      <c r="G25" s="24">
        <v>2</v>
      </c>
      <c r="H25" s="11"/>
      <c r="I25" s="12">
        <f t="shared" si="0"/>
        <v>0</v>
      </c>
    </row>
    <row r="26" spans="1:9" s="2" customFormat="1" ht="99.6" customHeight="1" x14ac:dyDescent="0.4">
      <c r="A26" s="67">
        <f t="shared" si="1"/>
        <v>11</v>
      </c>
      <c r="B26" s="68"/>
      <c r="C26" s="32" t="s">
        <v>56</v>
      </c>
      <c r="D26" s="34" t="s">
        <v>58</v>
      </c>
      <c r="E26" s="50"/>
      <c r="F26" s="23" t="s">
        <v>38</v>
      </c>
      <c r="G26" s="24">
        <v>2</v>
      </c>
      <c r="H26" s="11"/>
      <c r="I26" s="12">
        <f t="shared" si="0"/>
        <v>0</v>
      </c>
    </row>
    <row r="27" spans="1:9" s="2" customFormat="1" ht="162" x14ac:dyDescent="0.4">
      <c r="A27" s="67">
        <f t="shared" si="1"/>
        <v>12</v>
      </c>
      <c r="B27" s="68"/>
      <c r="C27" s="32" t="s">
        <v>59</v>
      </c>
      <c r="D27" s="34" t="s">
        <v>81</v>
      </c>
      <c r="E27" s="50"/>
      <c r="F27" s="23" t="s">
        <v>38</v>
      </c>
      <c r="G27" s="24">
        <v>2</v>
      </c>
      <c r="H27" s="11"/>
      <c r="I27" s="12">
        <f t="shared" si="0"/>
        <v>0</v>
      </c>
    </row>
    <row r="28" spans="1:9" s="2" customFormat="1" ht="131.4" customHeight="1" x14ac:dyDescent="0.4">
      <c r="A28" s="67">
        <f t="shared" si="1"/>
        <v>13</v>
      </c>
      <c r="B28" s="68"/>
      <c r="C28" s="32" t="s">
        <v>48</v>
      </c>
      <c r="D28" s="34" t="s">
        <v>85</v>
      </c>
      <c r="E28" s="50"/>
      <c r="F28" s="23" t="s">
        <v>38</v>
      </c>
      <c r="G28" s="24">
        <v>2</v>
      </c>
      <c r="H28" s="11"/>
      <c r="I28" s="12">
        <f t="shared" si="0"/>
        <v>0</v>
      </c>
    </row>
    <row r="29" spans="1:9" s="2" customFormat="1" ht="114" customHeight="1" x14ac:dyDescent="0.4">
      <c r="A29" s="67">
        <f t="shared" si="1"/>
        <v>14</v>
      </c>
      <c r="B29" s="68"/>
      <c r="C29" s="33" t="s">
        <v>54</v>
      </c>
      <c r="D29" s="39" t="s">
        <v>98</v>
      </c>
      <c r="E29" s="50"/>
      <c r="F29" s="23" t="s">
        <v>38</v>
      </c>
      <c r="G29" s="24">
        <v>2</v>
      </c>
      <c r="H29" s="11"/>
      <c r="I29" s="12">
        <f t="shared" si="0"/>
        <v>0</v>
      </c>
    </row>
    <row r="30" spans="1:9" s="2" customFormat="1" ht="166.2" customHeight="1" x14ac:dyDescent="0.4">
      <c r="A30" s="67">
        <f t="shared" ref="A30:A33" si="2">A29+1</f>
        <v>15</v>
      </c>
      <c r="B30" s="68"/>
      <c r="C30" s="32" t="s">
        <v>55</v>
      </c>
      <c r="D30" s="34" t="s">
        <v>86</v>
      </c>
      <c r="E30" s="50"/>
      <c r="F30" s="23" t="s">
        <v>38</v>
      </c>
      <c r="G30" s="24">
        <v>2</v>
      </c>
      <c r="H30" s="11"/>
      <c r="I30" s="12">
        <f t="shared" si="0"/>
        <v>0</v>
      </c>
    </row>
    <row r="31" spans="1:9" s="2" customFormat="1" ht="114" customHeight="1" x14ac:dyDescent="0.4">
      <c r="A31" s="67">
        <f t="shared" si="2"/>
        <v>16</v>
      </c>
      <c r="B31" s="68"/>
      <c r="C31" s="32" t="s">
        <v>29</v>
      </c>
      <c r="D31" s="34" t="s">
        <v>77</v>
      </c>
      <c r="E31" s="50"/>
      <c r="F31" s="23" t="s">
        <v>38</v>
      </c>
      <c r="G31" s="24">
        <v>2</v>
      </c>
      <c r="H31" s="11"/>
      <c r="I31" s="12">
        <f t="shared" si="0"/>
        <v>0</v>
      </c>
    </row>
    <row r="32" spans="1:9" s="2" customFormat="1" ht="173.4" customHeight="1" x14ac:dyDescent="0.4">
      <c r="A32" s="67">
        <f t="shared" si="2"/>
        <v>17</v>
      </c>
      <c r="B32" s="68"/>
      <c r="C32" s="32" t="s">
        <v>49</v>
      </c>
      <c r="D32" s="34" t="s">
        <v>87</v>
      </c>
      <c r="E32" s="50"/>
      <c r="F32" s="23" t="s">
        <v>11</v>
      </c>
      <c r="G32" s="24">
        <v>2</v>
      </c>
      <c r="H32" s="11"/>
      <c r="I32" s="12">
        <f t="shared" si="0"/>
        <v>0</v>
      </c>
    </row>
    <row r="33" spans="1:9" s="2" customFormat="1" ht="115.8" customHeight="1" x14ac:dyDescent="0.4">
      <c r="A33" s="67">
        <f t="shared" si="2"/>
        <v>18</v>
      </c>
      <c r="B33" s="68"/>
      <c r="C33" s="32" t="s">
        <v>50</v>
      </c>
      <c r="D33" s="34" t="s">
        <v>73</v>
      </c>
      <c r="E33" s="50"/>
      <c r="F33" s="23" t="s">
        <v>11</v>
      </c>
      <c r="G33" s="24">
        <v>2</v>
      </c>
      <c r="H33" s="11"/>
      <c r="I33" s="12">
        <f t="shared" si="0"/>
        <v>0</v>
      </c>
    </row>
    <row r="34" spans="1:9" s="2" customFormat="1" ht="89.4" customHeight="1" x14ac:dyDescent="0.4">
      <c r="A34" s="67">
        <f t="shared" ref="A34" si="3">A33+1</f>
        <v>19</v>
      </c>
      <c r="B34" s="68"/>
      <c r="C34" s="31" t="s">
        <v>30</v>
      </c>
      <c r="D34" s="34" t="s">
        <v>78</v>
      </c>
      <c r="E34" s="50"/>
      <c r="F34" s="23" t="s">
        <v>11</v>
      </c>
      <c r="G34" s="24">
        <v>4</v>
      </c>
      <c r="H34" s="11"/>
      <c r="I34" s="12">
        <f t="shared" si="0"/>
        <v>0</v>
      </c>
    </row>
    <row r="35" spans="1:9" s="2" customFormat="1" ht="84" customHeight="1" x14ac:dyDescent="0.4">
      <c r="A35" s="67">
        <f t="shared" si="1"/>
        <v>20</v>
      </c>
      <c r="B35" s="68"/>
      <c r="C35" s="29" t="s">
        <v>31</v>
      </c>
      <c r="D35" s="36" t="s">
        <v>60</v>
      </c>
      <c r="E35" s="50"/>
      <c r="F35" s="25" t="s">
        <v>11</v>
      </c>
      <c r="G35" s="24">
        <v>4</v>
      </c>
      <c r="H35" s="11"/>
      <c r="I35" s="12">
        <f t="shared" si="0"/>
        <v>0</v>
      </c>
    </row>
    <row r="36" spans="1:9" s="2" customFormat="1" ht="111.6" customHeight="1" x14ac:dyDescent="0.4">
      <c r="A36" s="67">
        <f t="shared" si="1"/>
        <v>21</v>
      </c>
      <c r="B36" s="68"/>
      <c r="C36" s="29" t="s">
        <v>32</v>
      </c>
      <c r="D36" s="36" t="s">
        <v>61</v>
      </c>
      <c r="E36" s="50"/>
      <c r="F36" s="25" t="s">
        <v>11</v>
      </c>
      <c r="G36" s="24">
        <v>4</v>
      </c>
      <c r="H36" s="11"/>
      <c r="I36" s="12">
        <f t="shared" si="0"/>
        <v>0</v>
      </c>
    </row>
    <row r="37" spans="1:9" s="2" customFormat="1" ht="317.39999999999998" customHeight="1" x14ac:dyDescent="0.4">
      <c r="A37" s="67">
        <f t="shared" si="1"/>
        <v>22</v>
      </c>
      <c r="B37" s="68"/>
      <c r="C37" s="29" t="s">
        <v>33</v>
      </c>
      <c r="D37" s="37" t="s">
        <v>88</v>
      </c>
      <c r="E37" s="50"/>
      <c r="F37" s="25" t="s">
        <v>11</v>
      </c>
      <c r="G37" s="24">
        <v>4</v>
      </c>
      <c r="H37" s="11"/>
      <c r="I37" s="12">
        <f t="shared" si="0"/>
        <v>0</v>
      </c>
    </row>
    <row r="38" spans="1:9" s="2" customFormat="1" ht="312.60000000000002" customHeight="1" x14ac:dyDescent="0.4">
      <c r="A38" s="67">
        <f t="shared" si="1"/>
        <v>23</v>
      </c>
      <c r="B38" s="68"/>
      <c r="C38" s="29" t="s">
        <v>34</v>
      </c>
      <c r="D38" s="37" t="s">
        <v>89</v>
      </c>
      <c r="E38" s="50"/>
      <c r="F38" s="25" t="s">
        <v>11</v>
      </c>
      <c r="G38" s="26">
        <v>2</v>
      </c>
      <c r="H38" s="11"/>
      <c r="I38" s="12">
        <f t="shared" si="0"/>
        <v>0</v>
      </c>
    </row>
    <row r="39" spans="1:9" s="2" customFormat="1" ht="108" customHeight="1" x14ac:dyDescent="0.4">
      <c r="A39" s="67">
        <f t="shared" si="1"/>
        <v>24</v>
      </c>
      <c r="B39" s="68"/>
      <c r="C39" s="29" t="s">
        <v>35</v>
      </c>
      <c r="D39" s="36" t="s">
        <v>62</v>
      </c>
      <c r="E39" s="50"/>
      <c r="F39" s="25" t="s">
        <v>11</v>
      </c>
      <c r="G39" s="26">
        <v>2</v>
      </c>
      <c r="H39" s="11"/>
      <c r="I39" s="12">
        <f t="shared" si="0"/>
        <v>0</v>
      </c>
    </row>
    <row r="40" spans="1:9" s="2" customFormat="1" ht="126" x14ac:dyDescent="0.4">
      <c r="A40" s="67">
        <f t="shared" si="1"/>
        <v>25</v>
      </c>
      <c r="B40" s="68"/>
      <c r="C40" s="29" t="s">
        <v>36</v>
      </c>
      <c r="D40" s="36" t="s">
        <v>90</v>
      </c>
      <c r="E40" s="50"/>
      <c r="F40" s="25" t="s">
        <v>11</v>
      </c>
      <c r="G40" s="26">
        <v>2</v>
      </c>
      <c r="H40" s="11"/>
      <c r="I40" s="12">
        <f t="shared" si="0"/>
        <v>0</v>
      </c>
    </row>
    <row r="41" spans="1:9" s="2" customFormat="1" ht="187.8" customHeight="1" x14ac:dyDescent="0.4">
      <c r="A41" s="67">
        <f t="shared" si="1"/>
        <v>26</v>
      </c>
      <c r="B41" s="68"/>
      <c r="C41" s="29" t="s">
        <v>79</v>
      </c>
      <c r="D41" s="36" t="s">
        <v>91</v>
      </c>
      <c r="E41" s="50"/>
      <c r="F41" s="25" t="s">
        <v>38</v>
      </c>
      <c r="G41" s="26">
        <v>2</v>
      </c>
      <c r="H41" s="11"/>
      <c r="I41" s="12">
        <f t="shared" si="0"/>
        <v>0</v>
      </c>
    </row>
    <row r="42" spans="1:9" s="2" customFormat="1" ht="102.6" customHeight="1" x14ac:dyDescent="0.4">
      <c r="A42" s="67">
        <f t="shared" si="1"/>
        <v>27</v>
      </c>
      <c r="B42" s="68"/>
      <c r="C42" s="29" t="s">
        <v>63</v>
      </c>
      <c r="D42" s="36" t="s">
        <v>80</v>
      </c>
      <c r="E42" s="50"/>
      <c r="F42" s="25" t="s">
        <v>39</v>
      </c>
      <c r="G42" s="26">
        <v>5</v>
      </c>
      <c r="H42" s="11"/>
      <c r="I42" s="12">
        <f t="shared" si="0"/>
        <v>0</v>
      </c>
    </row>
    <row r="43" spans="1:9" s="2" customFormat="1" ht="198" x14ac:dyDescent="0.4">
      <c r="A43" s="67">
        <f t="shared" si="1"/>
        <v>28</v>
      </c>
      <c r="B43" s="68"/>
      <c r="C43" s="30" t="s">
        <v>51</v>
      </c>
      <c r="D43" s="36" t="s">
        <v>92</v>
      </c>
      <c r="E43" s="50"/>
      <c r="F43" s="25" t="s">
        <v>39</v>
      </c>
      <c r="G43" s="26">
        <v>3</v>
      </c>
      <c r="H43" s="11"/>
      <c r="I43" s="12">
        <f t="shared" si="0"/>
        <v>0</v>
      </c>
    </row>
    <row r="44" spans="1:9" s="2" customFormat="1" ht="198" x14ac:dyDescent="0.4">
      <c r="A44" s="67">
        <f t="shared" si="1"/>
        <v>29</v>
      </c>
      <c r="B44" s="68"/>
      <c r="C44" s="30" t="s">
        <v>64</v>
      </c>
      <c r="D44" s="36" t="s">
        <v>93</v>
      </c>
      <c r="E44" s="50"/>
      <c r="F44" s="25" t="s">
        <v>39</v>
      </c>
      <c r="G44" s="26">
        <v>2</v>
      </c>
      <c r="H44" s="11"/>
      <c r="I44" s="12">
        <f t="shared" si="0"/>
        <v>0</v>
      </c>
    </row>
    <row r="45" spans="1:9" s="2" customFormat="1" ht="198" x14ac:dyDescent="0.4">
      <c r="A45" s="67">
        <f t="shared" si="1"/>
        <v>30</v>
      </c>
      <c r="B45" s="68"/>
      <c r="C45" s="30" t="s">
        <v>64</v>
      </c>
      <c r="D45" s="36" t="s">
        <v>94</v>
      </c>
      <c r="E45" s="50"/>
      <c r="F45" s="25" t="s">
        <v>39</v>
      </c>
      <c r="G45" s="26">
        <v>1</v>
      </c>
      <c r="H45" s="11"/>
      <c r="I45" s="12">
        <f t="shared" si="0"/>
        <v>0</v>
      </c>
    </row>
    <row r="46" spans="1:9" s="2" customFormat="1" ht="409.2" customHeight="1" x14ac:dyDescent="0.4">
      <c r="A46" s="67">
        <f t="shared" si="1"/>
        <v>31</v>
      </c>
      <c r="B46" s="68"/>
      <c r="C46" s="29" t="s">
        <v>41</v>
      </c>
      <c r="D46" s="37" t="s">
        <v>95</v>
      </c>
      <c r="E46" s="50"/>
      <c r="F46" s="25" t="s">
        <v>11</v>
      </c>
      <c r="G46" s="26">
        <v>4</v>
      </c>
      <c r="H46" s="11"/>
      <c r="I46" s="12">
        <f t="shared" si="0"/>
        <v>0</v>
      </c>
    </row>
    <row r="47" spans="1:9" s="2" customFormat="1" ht="103.8" customHeight="1" x14ac:dyDescent="0.4">
      <c r="A47" s="67">
        <f t="shared" si="1"/>
        <v>32</v>
      </c>
      <c r="B47" s="68"/>
      <c r="C47" s="29" t="s">
        <v>52</v>
      </c>
      <c r="D47" s="36" t="s">
        <v>96</v>
      </c>
      <c r="E47" s="50"/>
      <c r="F47" s="25" t="s">
        <v>38</v>
      </c>
      <c r="G47" s="26">
        <v>10</v>
      </c>
      <c r="H47" s="11"/>
      <c r="I47" s="12">
        <f t="shared" si="0"/>
        <v>0</v>
      </c>
    </row>
    <row r="48" spans="1:9" s="2" customFormat="1" ht="190.2" customHeight="1" thickBot="1" x14ac:dyDescent="0.45">
      <c r="A48" s="67">
        <f t="shared" si="1"/>
        <v>33</v>
      </c>
      <c r="B48" s="68"/>
      <c r="C48" s="40" t="s">
        <v>37</v>
      </c>
      <c r="D48" s="38" t="s">
        <v>97</v>
      </c>
      <c r="E48" s="50"/>
      <c r="F48" s="27" t="s">
        <v>38</v>
      </c>
      <c r="G48" s="28">
        <v>2</v>
      </c>
      <c r="H48" s="11"/>
      <c r="I48" s="12">
        <f>G48*H48</f>
        <v>0</v>
      </c>
    </row>
    <row r="49" spans="1:9" ht="30.6" customHeight="1" thickBot="1" x14ac:dyDescent="0.3">
      <c r="A49" s="64" t="s">
        <v>75</v>
      </c>
      <c r="B49" s="65"/>
      <c r="C49" s="65"/>
      <c r="D49" s="65"/>
      <c r="E49" s="65"/>
      <c r="F49" s="65"/>
      <c r="G49" s="65"/>
      <c r="H49" s="66"/>
      <c r="I49" s="41">
        <f>SUM(I16:I48)</f>
        <v>0</v>
      </c>
    </row>
    <row r="50" spans="1:9" ht="30.6" customHeight="1" thickBot="1" x14ac:dyDescent="0.3">
      <c r="A50" s="64" t="s">
        <v>65</v>
      </c>
      <c r="B50" s="65"/>
      <c r="C50" s="65"/>
      <c r="D50" s="65"/>
      <c r="E50" s="65"/>
      <c r="F50" s="65"/>
      <c r="G50" s="65"/>
      <c r="H50" s="66"/>
      <c r="I50" s="42">
        <f>I49*3</f>
        <v>0</v>
      </c>
    </row>
    <row r="51" spans="1:9" ht="99.6" customHeight="1" x14ac:dyDescent="0.25">
      <c r="A51" s="73" t="s">
        <v>76</v>
      </c>
      <c r="B51" s="74"/>
      <c r="C51" s="74"/>
      <c r="D51" s="74"/>
      <c r="E51" s="74"/>
      <c r="F51" s="74"/>
      <c r="G51" s="74"/>
      <c r="H51" s="74"/>
      <c r="I51" s="75"/>
    </row>
    <row r="52" spans="1:9" ht="27" customHeight="1" x14ac:dyDescent="0.25">
      <c r="A52" s="20" t="s">
        <v>20</v>
      </c>
      <c r="B52" s="20"/>
      <c r="C52" s="20"/>
      <c r="D52" s="20"/>
      <c r="E52" s="20"/>
      <c r="F52" s="20"/>
      <c r="G52" s="20"/>
      <c r="H52" s="20"/>
      <c r="I52" s="20"/>
    </row>
    <row r="53" spans="1:9" s="1" customFormat="1" ht="27" customHeight="1" x14ac:dyDescent="0.4">
      <c r="A53" s="17" t="s">
        <v>12</v>
      </c>
      <c r="B53" s="18"/>
      <c r="D53" s="22" t="s">
        <v>13</v>
      </c>
      <c r="E53" s="3"/>
      <c r="F53" s="3"/>
      <c r="G53" s="3"/>
      <c r="H53" s="3"/>
      <c r="I53" s="3"/>
    </row>
    <row r="54" spans="1:9" s="1" customFormat="1" ht="10.199999999999999" customHeight="1" x14ac:dyDescent="0.4">
      <c r="A54" s="17"/>
      <c r="B54" s="18"/>
      <c r="D54" s="19"/>
      <c r="E54" s="3"/>
      <c r="F54" s="3"/>
      <c r="G54" s="3"/>
      <c r="H54" s="3"/>
      <c r="I54" s="3"/>
    </row>
    <row r="55" spans="1:9" ht="19.2" customHeight="1" x14ac:dyDescent="0.25">
      <c r="A55" s="76" t="s">
        <v>25</v>
      </c>
      <c r="B55" s="76"/>
      <c r="C55" s="76"/>
      <c r="D55" s="76"/>
      <c r="E55" s="76"/>
    </row>
    <row r="56" spans="1:9" ht="42" customHeight="1" x14ac:dyDescent="0.35">
      <c r="A56" s="72" t="s">
        <v>42</v>
      </c>
      <c r="B56" s="72"/>
      <c r="C56" s="72"/>
      <c r="D56" s="72"/>
      <c r="E56" s="72"/>
      <c r="F56" s="72"/>
    </row>
    <row r="57" spans="1:9" ht="13.95" customHeight="1" x14ac:dyDescent="0.35">
      <c r="A57" s="21"/>
      <c r="B57" s="21"/>
      <c r="C57" s="21"/>
      <c r="D57" s="21"/>
      <c r="E57" s="21"/>
      <c r="F57" s="21"/>
    </row>
    <row r="58" spans="1:9" ht="13.95" customHeight="1" x14ac:dyDescent="0.35">
      <c r="A58" s="5" t="s">
        <v>114</v>
      </c>
      <c r="B58" s="21"/>
      <c r="C58" s="21"/>
      <c r="D58" s="21"/>
      <c r="E58" s="21"/>
      <c r="F58" s="21"/>
    </row>
    <row r="59" spans="1:9" ht="15.6" x14ac:dyDescent="0.3">
      <c r="A59" s="5" t="s">
        <v>14</v>
      </c>
      <c r="B59" s="14"/>
      <c r="C59" s="6"/>
      <c r="D59" s="6"/>
    </row>
    <row r="60" spans="1:9" ht="15.6" x14ac:dyDescent="0.3">
      <c r="A60" s="5" t="s">
        <v>15</v>
      </c>
      <c r="B60" s="14"/>
      <c r="C60" s="6"/>
      <c r="D60" s="6"/>
    </row>
    <row r="61" spans="1:9" ht="15.6" x14ac:dyDescent="0.3">
      <c r="A61" s="5" t="s">
        <v>26</v>
      </c>
      <c r="B61" s="14"/>
      <c r="C61" s="6"/>
      <c r="D61" s="6"/>
    </row>
    <row r="62" spans="1:9" ht="15.6" x14ac:dyDescent="0.3">
      <c r="A62" s="4" t="s">
        <v>16</v>
      </c>
      <c r="B62" s="15"/>
      <c r="C62" s="6"/>
      <c r="D62" s="6"/>
    </row>
    <row r="63" spans="1:9" ht="15.6" x14ac:dyDescent="0.3">
      <c r="A63" s="8"/>
      <c r="B63" s="15"/>
      <c r="C63" s="6"/>
      <c r="D63" s="6"/>
    </row>
    <row r="64" spans="1:9" ht="15.6" x14ac:dyDescent="0.3">
      <c r="A64" s="8"/>
      <c r="B64" s="15"/>
      <c r="C64" s="6"/>
      <c r="D64" s="6"/>
    </row>
    <row r="65" spans="1:4" ht="15.6" x14ac:dyDescent="0.3">
      <c r="A65" s="4" t="s">
        <v>17</v>
      </c>
      <c r="B65" s="15"/>
      <c r="C65" s="6"/>
      <c r="D65" s="6"/>
    </row>
    <row r="66" spans="1:4" ht="15.6" x14ac:dyDescent="0.25">
      <c r="A66" s="71" t="s">
        <v>18</v>
      </c>
      <c r="B66" s="71"/>
      <c r="C66" s="71"/>
      <c r="D66" s="71"/>
    </row>
  </sheetData>
  <autoFilter ref="A14:I53" xr:uid="{00000000-0001-0000-0000-000000000000}">
    <filterColumn colId="0" showButton="0"/>
  </autoFilter>
  <mergeCells count="58">
    <mergeCell ref="A10:I11"/>
    <mergeCell ref="E6:I6"/>
    <mergeCell ref="A12:B14"/>
    <mergeCell ref="A1:I1"/>
    <mergeCell ref="A3:I3"/>
    <mergeCell ref="A5:D8"/>
    <mergeCell ref="A9:D9"/>
    <mergeCell ref="E5:I5"/>
    <mergeCell ref="E8:I8"/>
    <mergeCell ref="E9:I9"/>
    <mergeCell ref="A2:I2"/>
    <mergeCell ref="E7:I7"/>
    <mergeCell ref="D12:E13"/>
    <mergeCell ref="I12:I14"/>
    <mergeCell ref="H12:H14"/>
    <mergeCell ref="G12:G14"/>
    <mergeCell ref="A16:B16"/>
    <mergeCell ref="C12:C14"/>
    <mergeCell ref="A66:D66"/>
    <mergeCell ref="A56:F56"/>
    <mergeCell ref="A49:H49"/>
    <mergeCell ref="A51:I51"/>
    <mergeCell ref="A55:E55"/>
    <mergeCell ref="F12:F14"/>
    <mergeCell ref="A46:B46"/>
    <mergeCell ref="A47:B47"/>
    <mergeCell ref="A48:B48"/>
    <mergeCell ref="A34:B34"/>
    <mergeCell ref="A35:B35"/>
    <mergeCell ref="A36:B36"/>
    <mergeCell ref="A37:B37"/>
    <mergeCell ref="A44:B44"/>
    <mergeCell ref="A27:B27"/>
    <mergeCell ref="A28:B28"/>
    <mergeCell ref="A29:B29"/>
    <mergeCell ref="A38:B38"/>
    <mergeCell ref="A30:B30"/>
    <mergeCell ref="A22:B22"/>
    <mergeCell ref="A23:B23"/>
    <mergeCell ref="A24:B24"/>
    <mergeCell ref="A25:B25"/>
    <mergeCell ref="A26:B26"/>
    <mergeCell ref="A15:I15"/>
    <mergeCell ref="A50:H50"/>
    <mergeCell ref="A31:B31"/>
    <mergeCell ref="A32:B32"/>
    <mergeCell ref="A33:B33"/>
    <mergeCell ref="A43:B43"/>
    <mergeCell ref="A39:B39"/>
    <mergeCell ref="A40:B40"/>
    <mergeCell ref="A41:B41"/>
    <mergeCell ref="A42:B42"/>
    <mergeCell ref="A45:B45"/>
    <mergeCell ref="A17:B17"/>
    <mergeCell ref="A18:B18"/>
    <mergeCell ref="A19:B19"/>
    <mergeCell ref="A20:B20"/>
    <mergeCell ref="A21:B21"/>
  </mergeCells>
  <phoneticPr fontId="11" type="noConversion"/>
  <pageMargins left="0.23622047244094491" right="0.23622047244094491" top="0.74803149606299213" bottom="0.74803149606299213" header="0.31496062992125984" footer="0.31496062992125984"/>
  <pageSetup paperSize="9" scale="1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2A82D-77A8-40C6-9081-28B1374893F2}">
  <sheetPr>
    <pageSetUpPr fitToPage="1"/>
  </sheetPr>
  <dimension ref="B1:E9"/>
  <sheetViews>
    <sheetView zoomScale="110" zoomScaleNormal="110" workbookViewId="0">
      <selection activeCell="D20" sqref="D20"/>
    </sheetView>
  </sheetViews>
  <sheetFormatPr defaultRowHeight="14.4" x14ac:dyDescent="0.3"/>
  <cols>
    <col min="1" max="1" width="2.6640625" customWidth="1"/>
    <col min="2" max="2" width="7.44140625" customWidth="1"/>
    <col min="3" max="3" width="27.21875" customWidth="1"/>
    <col min="4" max="4" width="42.5546875" customWidth="1"/>
    <col min="5" max="5" width="27.88671875" customWidth="1"/>
  </cols>
  <sheetData>
    <row r="1" spans="2:5" ht="26.4" customHeight="1" x14ac:dyDescent="0.3">
      <c r="E1" s="51" t="s">
        <v>113</v>
      </c>
    </row>
    <row r="3" spans="2:5" ht="15.6" x14ac:dyDescent="0.3">
      <c r="B3" s="52"/>
      <c r="C3" s="52"/>
      <c r="D3" s="52"/>
      <c r="E3" s="52"/>
    </row>
    <row r="4" spans="2:5" ht="17.399999999999999" x14ac:dyDescent="0.3">
      <c r="B4" s="113" t="s">
        <v>99</v>
      </c>
      <c r="C4" s="113"/>
      <c r="D4" s="113"/>
      <c r="E4" s="113"/>
    </row>
    <row r="5" spans="2:5" ht="41.4" x14ac:dyDescent="0.3">
      <c r="B5" s="53" t="s">
        <v>100</v>
      </c>
      <c r="C5" s="53" t="s">
        <v>101</v>
      </c>
      <c r="D5" s="54" t="s">
        <v>102</v>
      </c>
      <c r="E5" s="54" t="s">
        <v>103</v>
      </c>
    </row>
    <row r="6" spans="2:5" x14ac:dyDescent="0.3">
      <c r="B6" s="57">
        <v>1</v>
      </c>
      <c r="C6" s="58" t="s">
        <v>105</v>
      </c>
      <c r="D6" s="59" t="s">
        <v>106</v>
      </c>
      <c r="E6" s="59" t="s">
        <v>109</v>
      </c>
    </row>
    <row r="7" spans="2:5" x14ac:dyDescent="0.3">
      <c r="B7" s="57">
        <f>B6+1</f>
        <v>2</v>
      </c>
      <c r="C7" s="58" t="s">
        <v>107</v>
      </c>
      <c r="D7" s="59" t="s">
        <v>106</v>
      </c>
      <c r="E7" s="59" t="s">
        <v>110</v>
      </c>
    </row>
    <row r="8" spans="2:5" x14ac:dyDescent="0.3">
      <c r="B8" s="57">
        <f t="shared" ref="B8" si="0">B7+1</f>
        <v>3</v>
      </c>
      <c r="C8" s="60" t="s">
        <v>108</v>
      </c>
      <c r="D8" s="59" t="s">
        <v>106</v>
      </c>
      <c r="E8" s="59" t="s">
        <v>111</v>
      </c>
    </row>
    <row r="9" spans="2:5" x14ac:dyDescent="0.3">
      <c r="B9" s="55"/>
      <c r="C9" s="56" t="s">
        <v>104</v>
      </c>
      <c r="D9" s="56">
        <v>3</v>
      </c>
      <c r="E9" s="56"/>
    </row>
  </sheetData>
  <mergeCells count="1">
    <mergeCell ref="B4:E4"/>
  </mergeCells>
  <pageMargins left="0.25" right="0.25" top="0.75" bottom="0.75" header="0.3" footer="0.3"/>
  <pageSetup paperSize="9"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1</vt:lpstr>
      <vt:lpstr>Додаток 2_Розподіл</vt:lpstr>
      <vt:lpstr>'Додаток 1'!Область_друку</vt:lpstr>
      <vt:lpstr>'Додаток 2_Розподіл'!Область_друку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Олександра Маркова</dc:creator>
  <cp:keywords/>
  <dc:description/>
  <cp:lastModifiedBy>Oksana Rudyk</cp:lastModifiedBy>
  <cp:revision/>
  <cp:lastPrinted>2024-08-28T14:37:15Z</cp:lastPrinted>
  <dcterms:created xsi:type="dcterms:W3CDTF">2015-06-05T18:17:20Z</dcterms:created>
  <dcterms:modified xsi:type="dcterms:W3CDTF">2024-09-13T11:45:07Z</dcterms:modified>
  <cp:category/>
  <cp:contentStatus/>
</cp:coreProperties>
</file>