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 defaultThemeVersion="124226"/>
  <xr:revisionPtr revIDLastSave="604" documentId="8_{0A82F6BB-E593-4709-BC6A-8CADFC6C2693}" xr6:coauthVersionLast="47" xr6:coauthVersionMax="47" xr10:uidLastSave="{6B391BA9-984B-41D8-A901-C1093B466B77}"/>
  <bookViews>
    <workbookView xWindow="-108" yWindow="-108" windowWidth="23256" windowHeight="12456" xr2:uid="{00000000-000D-0000-FFFF-FFFF00000000}"/>
  </bookViews>
  <sheets>
    <sheet name="Фінансова Пропозиція" sheetId="6" r:id="rId1"/>
  </sheets>
  <definedNames>
    <definedName name="_xlnm.Print_Area" localSheetId="0">'Фінансова Пропозиція'!$A$1:$P$45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6" l="1"/>
  <c r="I25" i="6"/>
  <c r="I24" i="6"/>
  <c r="I26" i="6" s="1"/>
  <c r="I20" i="6" l="1"/>
  <c r="I22" i="6" s="1"/>
  <c r="I18" i="6" l="1"/>
  <c r="H27" i="6" s="1"/>
</calcChain>
</file>

<file path=xl/sharedStrings.xml><?xml version="1.0" encoding="utf-8"?>
<sst xmlns="http://schemas.openxmlformats.org/spreadsheetml/2006/main" count="55" uniqueCount="51">
  <si>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</si>
  <si>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</si>
  <si>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</si>
  <si>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</si>
  <si>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</si>
  <si>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</si>
  <si>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</si>
  <si>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</si>
  <si>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</si>
  <si>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</si>
  <si>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</si>
  <si>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</si>
  <si>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</si>
  <si>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</si>
  <si>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</si>
  <si>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</si>
  <si>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</si>
  <si>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</si>
  <si>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</si>
  <si>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у Оголошенні. </t>
  </si>
  <si>
    <t>Учасники повинні надсилати тендерні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</si>
  <si>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</si>
  <si>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</si>
  <si>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 xml:space="preserve">Додаток 2 </t>
  </si>
  <si>
    <t>Форма цінової пропозиції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</si>
  <si>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касок та бронежилетів для дітей та дорослих.</t>
    </r>
  </si>
  <si>
    <r>
      <rPr>
        <b/>
        <sz val="11"/>
        <color theme="1"/>
        <rFont val="Times New Roman"/>
        <family val="1"/>
        <charset val="204"/>
      </rPr>
      <t xml:space="preserve">Вид виробу: </t>
    </r>
    <r>
      <rPr>
        <sz val="11"/>
        <color theme="1"/>
        <rFont val="Times New Roman"/>
        <family val="1"/>
        <charset val="204"/>
      </rPr>
      <t xml:space="preserve">зовнішнього носіння, для дорослого. 
</t>
    </r>
    <r>
      <rPr>
        <b/>
        <sz val="11"/>
        <color theme="1"/>
        <rFont val="Times New Roman"/>
        <family val="1"/>
        <charset val="204"/>
      </rPr>
      <t xml:space="preserve">Особливості: </t>
    </r>
    <r>
      <rPr>
        <sz val="11"/>
        <color theme="1"/>
        <rFont val="Times New Roman"/>
        <family val="1"/>
        <charset val="204"/>
      </rPr>
      <t xml:space="preserve">бронежилет оснащений вбудованим регульованим камербандом, що дозволяє легко налаштувати його на будь-який розмір талії; плечові лямки дозволяють регулювати висоту бронежилета, що забезпечує комфортне носіння для людей різного зросту; наявність світловідбивної смужки; анатомічна форма передньої та задньої панелей бронежилета з м’якого балістичного захисту створюює щільне прилягання й убезпечує від потрапляння уламків в проміжки між жилетом і тілом збоку; є зручна система швидкоскиду.                                         
</t>
    </r>
    <r>
      <rPr>
        <b/>
        <sz val="11"/>
        <color theme="1"/>
        <rFont val="Times New Roman"/>
        <family val="1"/>
        <charset val="204"/>
      </rPr>
      <t xml:space="preserve">Місце захисту: </t>
    </r>
    <r>
      <rPr>
        <sz val="11"/>
        <color theme="1"/>
        <rFont val="Times New Roman"/>
        <family val="1"/>
        <charset val="204"/>
      </rPr>
      <t xml:space="preserve">спина, груди.
</t>
    </r>
    <r>
      <rPr>
        <b/>
        <sz val="11"/>
        <color theme="1"/>
        <rFont val="Times New Roman"/>
        <family val="1"/>
        <charset val="204"/>
      </rPr>
      <t xml:space="preserve">Комплектація: </t>
    </r>
    <r>
      <rPr>
        <sz val="11"/>
        <color theme="1"/>
        <rFont val="Times New Roman"/>
        <family val="1"/>
        <charset val="204"/>
      </rPr>
      <t xml:space="preserve">бронежилет, комплект балістичних пакетів збільшеного типу "жилетка" (перед та спина) 2-го класу згідно з ДСТУ 8782:2018, комплект полегшених балістичних плит (перед та спина) 3-го класу згідно з ДСТУ 8782:2018.
</t>
    </r>
    <r>
      <rPr>
        <b/>
        <sz val="11"/>
        <color theme="1"/>
        <rFont val="Times New Roman"/>
        <family val="1"/>
        <charset val="204"/>
      </rPr>
      <t>Матеріал жилета:</t>
    </r>
    <r>
      <rPr>
        <sz val="11"/>
        <color theme="1"/>
        <rFont val="Times New Roman"/>
        <family val="1"/>
        <charset val="204"/>
      </rPr>
      <t xml:space="preserve"> Cordura 500D.
</t>
    </r>
    <r>
      <rPr>
        <b/>
        <sz val="11"/>
        <color theme="1"/>
        <rFont val="Times New Roman"/>
        <family val="1"/>
        <charset val="204"/>
      </rPr>
      <t>Підкладка жилету:</t>
    </r>
    <r>
      <rPr>
        <sz val="11"/>
        <color theme="1"/>
        <rFont val="Times New Roman"/>
        <family val="1"/>
        <charset val="204"/>
      </rPr>
      <t xml:space="preserve"> 3D сітка чорного кольору (наявність демпфіруючого шару з вентиляцією для комфортної експлуатації влітку).
</t>
    </r>
    <r>
      <rPr>
        <b/>
        <sz val="11"/>
        <color theme="1"/>
        <rFont val="Times New Roman"/>
        <family val="1"/>
        <charset val="204"/>
      </rPr>
      <t>Колір жилету:</t>
    </r>
    <r>
      <rPr>
        <sz val="11"/>
        <color theme="1"/>
        <rFont val="Times New Roman"/>
        <family val="1"/>
        <charset val="204"/>
      </rPr>
      <t xml:space="preserve"> червоний.
</t>
    </r>
    <r>
      <rPr>
        <b/>
        <sz val="11"/>
        <color theme="1"/>
        <rFont val="Times New Roman"/>
        <family val="1"/>
        <charset val="204"/>
      </rPr>
      <t>Матеріал балістичних пакетів та балістичних плит:</t>
    </r>
    <r>
      <rPr>
        <sz val="11"/>
        <color theme="1"/>
        <rFont val="Times New Roman"/>
        <family val="1"/>
        <charset val="204"/>
      </rPr>
      <t xml:space="preserve"> надвисокомолекулярний поліетилен (НВМПЕ).
</t>
    </r>
    <r>
      <rPr>
        <b/>
        <sz val="11"/>
        <color theme="1"/>
        <rFont val="Times New Roman"/>
        <family val="1"/>
        <charset val="204"/>
      </rPr>
      <t>Розмір жилету:</t>
    </r>
    <r>
      <rPr>
        <sz val="11"/>
        <color theme="1"/>
        <rFont val="Times New Roman"/>
        <family val="1"/>
        <charset val="204"/>
      </rPr>
      <t xml:space="preserve"> М (50-52, умовний зріст 176-182 мм) – 12 шт., L (52-54, умовний зріст 182-188 мм) – 20 шт., XL (56-58, умовний зріст 182-188 мм) – 18 шт.  
</t>
    </r>
    <r>
      <rPr>
        <b/>
        <sz val="11"/>
        <color theme="1"/>
        <rFont val="Times New Roman"/>
        <family val="1"/>
        <charset val="204"/>
      </rPr>
      <t xml:space="preserve">Орієнтовні розміри балістичної плити: </t>
    </r>
    <r>
      <rPr>
        <sz val="11"/>
        <color theme="1"/>
        <rFont val="Times New Roman"/>
        <family val="1"/>
        <charset val="204"/>
      </rPr>
      <t xml:space="preserve">M (25х30 см), L (26х33,7 см), XL (28-35,6 см).    
</t>
    </r>
    <r>
      <rPr>
        <b/>
        <sz val="11"/>
        <color theme="1"/>
        <rFont val="Times New Roman"/>
        <family val="1"/>
        <charset val="204"/>
      </rPr>
      <t>Вага 1 балістичної плити:</t>
    </r>
    <r>
      <rPr>
        <sz val="11"/>
        <color theme="1"/>
        <rFont val="Times New Roman"/>
        <family val="1"/>
        <charset val="204"/>
      </rPr>
      <t xml:space="preserve"> від 1,6 кг.                   
</t>
    </r>
    <r>
      <rPr>
        <b/>
        <sz val="11"/>
        <color theme="1"/>
        <rFont val="Times New Roman"/>
        <family val="1"/>
        <charset val="204"/>
      </rPr>
      <t>Вага 1 балістичного пакету:</t>
    </r>
    <r>
      <rPr>
        <sz val="11"/>
        <color theme="1"/>
        <rFont val="Times New Roman"/>
        <family val="1"/>
        <charset val="204"/>
      </rPr>
      <t xml:space="preserve"> до 1 кг.              
</t>
    </r>
    <r>
      <rPr>
        <b/>
        <sz val="11"/>
        <color theme="1"/>
        <rFont val="Times New Roman"/>
        <family val="1"/>
        <charset val="204"/>
      </rPr>
      <t xml:space="preserve">Загальна вага виробу: </t>
    </r>
    <r>
      <rPr>
        <sz val="11"/>
        <color theme="1"/>
        <rFont val="Times New Roman"/>
        <family val="1"/>
        <charset val="204"/>
      </rPr>
      <t xml:space="preserve">від 4,5 кг.                                                           
</t>
    </r>
    <r>
      <rPr>
        <b/>
        <sz val="11"/>
        <color theme="1"/>
        <rFont val="Times New Roman"/>
        <family val="1"/>
        <charset val="204"/>
      </rPr>
      <t xml:space="preserve">Підтвердження якості: </t>
    </r>
    <r>
      <rPr>
        <sz val="11"/>
        <color theme="1"/>
        <rFont val="Times New Roman"/>
        <family val="1"/>
        <charset val="204"/>
      </rPr>
      <t>Протокол випробування від сертифікованої лабораторії при Міністерстві Оборони України.</t>
    </r>
  </si>
  <si>
    <t>Бронежилет</t>
  </si>
  <si>
    <t>Найменування</t>
  </si>
  <si>
    <t>Приклад візуалізації</t>
  </si>
  <si>
    <t>ЛОТ 1</t>
  </si>
  <si>
    <t>Всього вартість пропозиції по ЛОТ 1, грн</t>
  </si>
  <si>
    <t>ЛОТ 2</t>
  </si>
  <si>
    <t>Дитячий захисний протиуламковий жилет</t>
  </si>
  <si>
    <r>
      <rPr>
        <b/>
        <sz val="11"/>
        <color theme="1"/>
        <rFont val="Times New Roman"/>
        <family val="1"/>
        <charset val="204"/>
      </rPr>
      <t xml:space="preserve">Тип виробу: </t>
    </r>
    <r>
      <rPr>
        <sz val="11"/>
        <color theme="1"/>
        <rFont val="Times New Roman"/>
        <family val="1"/>
        <charset val="204"/>
      </rPr>
      <t xml:space="preserve">дитячий захисний протиуламковий жилет зовнішнього носіння.
</t>
    </r>
    <r>
      <rPr>
        <b/>
        <sz val="11"/>
        <color theme="1"/>
        <rFont val="Times New Roman"/>
        <family val="1"/>
        <charset val="204"/>
      </rPr>
      <t>Особливості:</t>
    </r>
    <r>
      <rPr>
        <sz val="11"/>
        <color theme="1"/>
        <rFont val="Times New Roman"/>
        <family val="1"/>
        <charset val="204"/>
      </rPr>
      <t xml:space="preserve"> жилет забезпечує 360-градусний захист від талії до шиї під час ситуацій, що потенційно загрожують життю та здоров'ю.
</t>
    </r>
    <r>
      <rPr>
        <b/>
        <sz val="11"/>
        <color theme="1"/>
        <rFont val="Times New Roman"/>
        <family val="1"/>
        <charset val="204"/>
      </rPr>
      <t>Клас захисту:</t>
    </r>
    <r>
      <rPr>
        <sz val="11"/>
        <color theme="1"/>
        <rFont val="Times New Roman"/>
        <family val="1"/>
        <charset val="204"/>
      </rPr>
      <t xml:space="preserve"> 2 клас згідно з ДСТУ 8782:2018.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Захисні вставки:</t>
    </r>
    <r>
      <rPr>
        <sz val="11"/>
        <color theme="1"/>
        <rFont val="Times New Roman"/>
        <family val="1"/>
        <charset val="204"/>
      </rPr>
      <t xml:space="preserve"> захисні вставки в жилет виготовлені із надвисокомолекулярного поліетилену (НВМПЕ), які забезпечують клас захисту 2 відповідно до стандарту ДСТУ 8782:2018 (є підтверджувальний сертифікат).
</t>
    </r>
    <r>
      <rPr>
        <b/>
        <sz val="11"/>
        <color theme="1"/>
        <rFont val="Times New Roman"/>
        <family val="1"/>
        <charset val="204"/>
      </rPr>
      <t>Захист від зброї:</t>
    </r>
    <r>
      <rPr>
        <sz val="11"/>
        <color theme="1"/>
        <rFont val="Times New Roman"/>
        <family val="1"/>
        <charset val="204"/>
      </rPr>
      <t xml:space="preserve"> ПМ, АПС, ТТ.
</t>
    </r>
    <r>
      <rPr>
        <b/>
        <sz val="11"/>
        <color theme="1"/>
        <rFont val="Times New Roman"/>
        <family val="1"/>
        <charset val="204"/>
      </rPr>
      <t>Захист від куль:</t>
    </r>
    <r>
      <rPr>
        <sz val="11"/>
        <color theme="1"/>
        <rFont val="Times New Roman"/>
        <family val="1"/>
        <charset val="204"/>
      </rPr>
      <t xml:space="preserve"> 7.62x25 мм ТТ 57-Н-134с.
</t>
    </r>
    <r>
      <rPr>
        <b/>
        <sz val="11"/>
        <color theme="1"/>
        <rFont val="Times New Roman"/>
        <family val="1"/>
        <charset val="204"/>
      </rPr>
      <t xml:space="preserve">Протиуламковий захист: </t>
    </r>
    <r>
      <rPr>
        <sz val="11"/>
        <color theme="1"/>
        <rFont val="Times New Roman"/>
        <family val="1"/>
        <charset val="204"/>
      </rPr>
      <t xml:space="preserve">V50 640 м/с згідно зі стандартом STANAG 2920.
</t>
    </r>
    <r>
      <rPr>
        <b/>
        <sz val="11"/>
        <color theme="1"/>
        <rFont val="Times New Roman"/>
        <family val="1"/>
        <charset val="204"/>
      </rPr>
      <t>Місце захисту:</t>
    </r>
    <r>
      <rPr>
        <sz val="11"/>
        <color theme="1"/>
        <rFont val="Times New Roman"/>
        <family val="1"/>
        <charset val="204"/>
      </rPr>
      <t xml:space="preserve"> плечі, спина, груди, живіт, боки.
</t>
    </r>
    <r>
      <rPr>
        <b/>
        <sz val="11"/>
        <color theme="1"/>
        <rFont val="Times New Roman"/>
        <family val="1"/>
        <charset val="204"/>
      </rPr>
      <t xml:space="preserve">Площа захисту: </t>
    </r>
    <r>
      <rPr>
        <sz val="11"/>
        <color theme="1"/>
        <rFont val="Times New Roman"/>
        <family val="1"/>
        <charset val="204"/>
      </rPr>
      <t xml:space="preserve">38 дм2.
</t>
    </r>
    <r>
      <rPr>
        <b/>
        <sz val="11"/>
        <color theme="1"/>
        <rFont val="Times New Roman"/>
        <family val="1"/>
        <charset val="204"/>
      </rPr>
      <t xml:space="preserve">Матеріал захисного шару: </t>
    </r>
    <r>
      <rPr>
        <sz val="11"/>
        <color theme="1"/>
        <rFont val="Times New Roman"/>
        <family val="1"/>
        <charset val="204"/>
      </rPr>
      <t xml:space="preserve">надвисокомолекулярний поліетилен (НВМПЕ).
</t>
    </r>
    <r>
      <rPr>
        <b/>
        <sz val="11"/>
        <color theme="1"/>
        <rFont val="Times New Roman"/>
        <family val="1"/>
        <charset val="204"/>
      </rPr>
      <t>Товщина захисного елемента:</t>
    </r>
    <r>
      <rPr>
        <sz val="11"/>
        <color theme="1"/>
        <rFont val="Times New Roman"/>
        <family val="1"/>
        <charset val="204"/>
      </rPr>
      <t xml:space="preserve"> 9 мм.
</t>
    </r>
    <r>
      <rPr>
        <b/>
        <sz val="11"/>
        <color theme="1"/>
        <rFont val="Times New Roman"/>
        <family val="1"/>
        <charset val="204"/>
      </rPr>
      <t xml:space="preserve">Матеріал жилета: </t>
    </r>
    <r>
      <rPr>
        <sz val="11"/>
        <color theme="1"/>
        <rFont val="Times New Roman"/>
        <family val="1"/>
        <charset val="204"/>
      </rPr>
      <t xml:space="preserve">Oxford 600 PU/WR (водонепроникний).
</t>
    </r>
    <r>
      <rPr>
        <b/>
        <sz val="11"/>
        <color theme="1"/>
        <rFont val="Times New Roman"/>
        <family val="1"/>
        <charset val="204"/>
      </rPr>
      <t>Підкладка жилету:</t>
    </r>
    <r>
      <rPr>
        <sz val="11"/>
        <color theme="1"/>
        <rFont val="Times New Roman"/>
        <family val="1"/>
        <charset val="204"/>
      </rPr>
      <t xml:space="preserve"> 3-D сітка (3 мм) чорного кольору.
</t>
    </r>
    <r>
      <rPr>
        <b/>
        <sz val="11"/>
        <color theme="1"/>
        <rFont val="Times New Roman"/>
        <family val="1"/>
        <charset val="204"/>
      </rPr>
      <t xml:space="preserve">Колір жилету: </t>
    </r>
    <r>
      <rPr>
        <sz val="11"/>
        <color theme="1"/>
        <rFont val="Times New Roman"/>
        <family val="1"/>
        <charset val="204"/>
      </rPr>
      <t xml:space="preserve">помаранчевий.
</t>
    </r>
    <r>
      <rPr>
        <b/>
        <sz val="11"/>
        <color theme="1"/>
        <rFont val="Times New Roman"/>
        <family val="1"/>
        <charset val="204"/>
      </rPr>
      <t xml:space="preserve">Розмір: </t>
    </r>
    <r>
      <rPr>
        <sz val="11"/>
        <color theme="1"/>
        <rFont val="Times New Roman"/>
        <family val="1"/>
        <charset val="204"/>
      </rPr>
      <t xml:space="preserve">регулюється (M-L дитяча розмірна сітка).                       </t>
    </r>
    <r>
      <rPr>
        <b/>
        <sz val="11"/>
        <color theme="1"/>
        <rFont val="Times New Roman"/>
        <family val="1"/>
        <charset val="204"/>
      </rPr>
      <t>Функціональні деталі:</t>
    </r>
    <r>
      <rPr>
        <sz val="11"/>
        <color theme="1"/>
        <rFont val="Times New Roman"/>
        <family val="1"/>
        <charset val="204"/>
      </rPr>
      <t xml:space="preserve"> широка світловідбивна стрічка, зручні застібки-карабіни та липучки.
</t>
    </r>
    <r>
      <rPr>
        <b/>
        <sz val="11"/>
        <color theme="1"/>
        <rFont val="Times New Roman"/>
        <family val="1"/>
        <charset val="204"/>
      </rPr>
      <t>Вага:</t>
    </r>
    <r>
      <rPr>
        <sz val="11"/>
        <color theme="1"/>
        <rFont val="Times New Roman"/>
        <family val="1"/>
        <charset val="204"/>
      </rPr>
      <t xml:space="preserve"> від 2.9 кг.                                                            </t>
    </r>
    <r>
      <rPr>
        <b/>
        <sz val="11"/>
        <color theme="1"/>
        <rFont val="Times New Roman"/>
        <family val="1"/>
        <charset val="204"/>
      </rPr>
      <t xml:space="preserve">Підтвердження якості: </t>
    </r>
    <r>
      <rPr>
        <sz val="11"/>
        <color theme="1"/>
        <rFont val="Times New Roman"/>
        <family val="1"/>
        <charset val="204"/>
      </rPr>
      <t>Протокол випробувань перевірки стійкості до ураження вогнепальною зброєю відповідно до вимог ДСТУ 8782:2018 Засоби індивідуального захисту. Бронежилети. Класифікація. Загальні технічні умови - Клас захисту 2 та Спеціальний клас захисту імітаторами осколків масою 1,102 г ± 0,03 (F5)) за показником V50 згідно з ВСТ 01.301.003 – 2020 (02) (STANAG 2920 (Ed. 3) / AEP-2920 (Ed. A) зі швидкістю не менше 640м/с, завірені належним чином органом або організацією, що їх видала (видані незалежним органом або організацією, яка проводить випробування (вимірювання), які акредитовані (атестовані) Національним агентством з акредитації України), із зазначеними в них відомостями про проведення відповідних лабораторних випробувань (вимірювань), виробника.</t>
    </r>
  </si>
  <si>
    <t>Всього вартість пропозиції по ЛОТ 2, грн</t>
  </si>
  <si>
    <t>ЛОТ 3</t>
  </si>
  <si>
    <t>Кевларовий шолом дитячий</t>
  </si>
  <si>
    <r>
      <rPr>
        <b/>
        <sz val="11"/>
        <color theme="1"/>
        <rFont val="Times New Roman"/>
        <family val="1"/>
        <charset val="204"/>
      </rPr>
      <t xml:space="preserve">Тип виробу: </t>
    </r>
    <r>
      <rPr>
        <sz val="11"/>
        <color theme="1"/>
        <rFont val="Times New Roman"/>
        <family val="1"/>
        <charset val="204"/>
      </rPr>
      <t xml:space="preserve">шолом
</t>
    </r>
    <r>
      <rPr>
        <b/>
        <sz val="11"/>
        <color theme="1"/>
        <rFont val="Times New Roman"/>
        <family val="1"/>
        <charset val="204"/>
      </rPr>
      <t>Вид виробу:</t>
    </r>
    <r>
      <rPr>
        <sz val="11"/>
        <color theme="1"/>
        <rFont val="Times New Roman"/>
        <family val="1"/>
        <charset val="204"/>
      </rPr>
      <t xml:space="preserve"> кевларовий
</t>
    </r>
    <r>
      <rPr>
        <b/>
        <sz val="11"/>
        <color theme="1"/>
        <rFont val="Times New Roman"/>
        <family val="1"/>
        <charset val="204"/>
      </rPr>
      <t>Модель шолому:</t>
    </r>
    <r>
      <rPr>
        <sz val="11"/>
        <color theme="1"/>
        <rFont val="Times New Roman"/>
        <family val="1"/>
        <charset val="204"/>
      </rPr>
      <t xml:space="preserve"> PASGT.
</t>
    </r>
    <r>
      <rPr>
        <b/>
        <sz val="11"/>
        <color theme="1"/>
        <rFont val="Times New Roman"/>
        <family val="1"/>
        <charset val="204"/>
      </rPr>
      <t>Клас захисту:</t>
    </r>
    <r>
      <rPr>
        <sz val="11"/>
        <color theme="1"/>
        <rFont val="Times New Roman"/>
        <family val="1"/>
        <charset val="204"/>
      </rPr>
      <t xml:space="preserve"> 1 за ДСТУ 8835:2019 / NIJ 0106.01 Type IIIA.          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Захист від куль:</t>
    </r>
    <r>
      <rPr>
        <sz val="11"/>
        <color theme="1"/>
        <rFont val="Times New Roman"/>
        <family val="1"/>
        <charset val="204"/>
      </rPr>
      <t xml:space="preserve"> 9×18 мм ПМ/АПС 57-Н-181с; 9х19 мм FMJ RN SC Luger/Parabellum.  
</t>
    </r>
    <r>
      <rPr>
        <b/>
        <sz val="11"/>
        <color theme="1"/>
        <rFont val="Times New Roman"/>
        <family val="1"/>
        <charset val="204"/>
      </rPr>
      <t>Матеріал:</t>
    </r>
    <r>
      <rPr>
        <sz val="11"/>
        <color theme="1"/>
        <rFont val="Times New Roman"/>
        <family val="1"/>
        <charset val="204"/>
      </rPr>
      <t xml:space="preserve"> НВМПЕ — надвисокомолекулярний поліетилен (арамидне волокно - кевлар).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Колір шолому:</t>
    </r>
    <r>
      <rPr>
        <sz val="11"/>
        <color theme="1"/>
        <rFont val="Times New Roman"/>
        <family val="1"/>
        <charset val="204"/>
      </rPr>
      <t xml:space="preserve"> білий.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 xml:space="preserve">Підвісна система: </t>
    </r>
    <r>
      <rPr>
        <sz val="11"/>
        <color theme="1"/>
        <rFont val="Times New Roman"/>
        <family val="1"/>
        <charset val="204"/>
      </rPr>
      <t xml:space="preserve">кріплення шолома на голові здійснюється системою регульованих ремінних стрічок, які мають систему підвісу з 4-хточковим кріпленням. Ремінні стрічки регулюють утримання шолома по підборіддю людини. Є губчаті подушки з покриттям зі шкірзамінника
</t>
    </r>
    <r>
      <rPr>
        <b/>
        <sz val="11"/>
        <color theme="1"/>
        <rFont val="Times New Roman"/>
        <family val="1"/>
        <charset val="204"/>
      </rPr>
      <t>Розміри шолома:</t>
    </r>
    <r>
      <rPr>
        <sz val="11"/>
        <color theme="1"/>
        <rFont val="Times New Roman"/>
        <family val="1"/>
        <charset val="204"/>
      </rPr>
      <t xml:space="preserve"> регулюється, S (приблизний розмір голови 54-56 см) 
</t>
    </r>
    <r>
      <rPr>
        <b/>
        <sz val="11"/>
        <color theme="1"/>
        <rFont val="Times New Roman"/>
        <family val="1"/>
        <charset val="204"/>
      </rPr>
      <t>Вага виробу:</t>
    </r>
    <r>
      <rPr>
        <sz val="11"/>
        <color theme="1"/>
        <rFont val="Times New Roman"/>
        <family val="1"/>
        <charset val="204"/>
      </rPr>
      <t xml:space="preserve"> від 1,4 кг
</t>
    </r>
    <r>
      <rPr>
        <b/>
        <sz val="11"/>
        <color theme="1"/>
        <rFont val="Times New Roman"/>
        <family val="1"/>
        <charset val="204"/>
      </rPr>
      <t>Підтвердження якості:</t>
    </r>
    <r>
      <rPr>
        <sz val="11"/>
        <color theme="1"/>
        <rFont val="Times New Roman"/>
        <family val="1"/>
        <charset val="204"/>
      </rPr>
      <t xml:space="preserve"> протокол випробування від сертифікованої лабораторії при Міністерстві Оборони України.</t>
    </r>
  </si>
  <si>
    <t>Кевларовий шолом</t>
  </si>
  <si>
    <t>Всього вартість пропозиції по ЛОТ 3, грн</t>
  </si>
  <si>
    <t>Кількість, шт</t>
  </si>
  <si>
    <t>Термін поставки календарних днів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</si>
  <si>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</si>
  <si>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 xml:space="preserve"> ** Закупівля здійснюється окремими позиціями/лотами.</t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</si>
  <si>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за наданою адресою.</t>
  </si>
  <si>
    <t>Ми погоджуємось зафіксувати цінову пропозицію протягом 90 днів календарних днів з моменту подачі</t>
  </si>
  <si>
    <t>Вказати виробника, параметри та характеристики продукції</t>
  </si>
  <si>
    <t xml:space="preserve">Увага! Додаткові вимоги </t>
  </si>
  <si>
    <r>
      <rPr>
        <b/>
        <sz val="11"/>
        <color theme="1"/>
        <rFont val="Times New Roman"/>
        <family val="1"/>
        <charset val="204"/>
      </rPr>
      <t>Тип виробу:</t>
    </r>
    <r>
      <rPr>
        <sz val="11"/>
        <color theme="1"/>
        <rFont val="Times New Roman"/>
        <family val="1"/>
        <charset val="204"/>
      </rPr>
      <t xml:space="preserve"> шолом. 
</t>
    </r>
    <r>
      <rPr>
        <b/>
        <sz val="11"/>
        <color theme="1"/>
        <rFont val="Times New Roman"/>
        <family val="1"/>
        <charset val="204"/>
      </rPr>
      <t>Вид виробу:</t>
    </r>
    <r>
      <rPr>
        <sz val="11"/>
        <color theme="1"/>
        <rFont val="Times New Roman"/>
        <family val="1"/>
        <charset val="204"/>
      </rPr>
      <t xml:space="preserve"> кевларовий
</t>
    </r>
    <r>
      <rPr>
        <b/>
        <sz val="11"/>
        <color theme="1"/>
        <rFont val="Times New Roman"/>
        <family val="1"/>
        <charset val="204"/>
      </rPr>
      <t xml:space="preserve">Модель шолому: </t>
    </r>
    <r>
      <rPr>
        <sz val="11"/>
        <color theme="1"/>
        <rFont val="Times New Roman"/>
        <family val="1"/>
        <charset val="204"/>
      </rPr>
      <t xml:space="preserve">PASGT.
</t>
    </r>
    <r>
      <rPr>
        <b/>
        <sz val="11"/>
        <color theme="1"/>
        <rFont val="Times New Roman"/>
        <family val="1"/>
        <charset val="204"/>
      </rPr>
      <t>Клас захисту:</t>
    </r>
    <r>
      <rPr>
        <sz val="11"/>
        <color theme="1"/>
        <rFont val="Times New Roman"/>
        <family val="1"/>
        <charset val="204"/>
      </rPr>
      <t xml:space="preserve"> 1 за ДСТУ 8835:2019 / NIJ 0106.01 Type IIIA.
</t>
    </r>
    <r>
      <rPr>
        <b/>
        <sz val="11"/>
        <color theme="1"/>
        <rFont val="Times New Roman"/>
        <family val="1"/>
        <charset val="204"/>
      </rPr>
      <t>Захист від куль:</t>
    </r>
    <r>
      <rPr>
        <sz val="11"/>
        <color theme="1"/>
        <rFont val="Times New Roman"/>
        <family val="1"/>
        <charset val="204"/>
      </rPr>
      <t xml:space="preserve"> 9×18 мм ПМ/АПС 57-Н-181с; 9х19 мм FMJ RN SC Luger/Parabellum.
</t>
    </r>
    <r>
      <rPr>
        <b/>
        <sz val="11"/>
        <color theme="1"/>
        <rFont val="Times New Roman"/>
        <family val="1"/>
        <charset val="204"/>
      </rPr>
      <t xml:space="preserve">Матеріал: </t>
    </r>
    <r>
      <rPr>
        <sz val="11"/>
        <color theme="1"/>
        <rFont val="Times New Roman"/>
        <family val="1"/>
        <charset val="204"/>
      </rPr>
      <t xml:space="preserve">НВМПЕ — надвисокомолекулярний поліетилен (арамидне волокно - кевлар).
</t>
    </r>
    <r>
      <rPr>
        <b/>
        <sz val="11"/>
        <color theme="1"/>
        <rFont val="Times New Roman"/>
        <family val="1"/>
        <charset val="204"/>
      </rPr>
      <t xml:space="preserve">Колір шолому: </t>
    </r>
    <r>
      <rPr>
        <sz val="11"/>
        <color theme="1"/>
        <rFont val="Times New Roman"/>
        <family val="1"/>
        <charset val="204"/>
      </rPr>
      <t xml:space="preserve">білий.
</t>
    </r>
    <r>
      <rPr>
        <b/>
        <sz val="11"/>
        <color theme="1"/>
        <rFont val="Times New Roman"/>
        <family val="1"/>
        <charset val="204"/>
      </rPr>
      <t>Підвісна система:</t>
    </r>
    <r>
      <rPr>
        <sz val="11"/>
        <color theme="1"/>
        <rFont val="Times New Roman"/>
        <family val="1"/>
        <charset val="204"/>
      </rPr>
      <t xml:space="preserve"> кріплення шолома на голові здійснюється системою регульованих ремінних стрічок, які мають систему підвісу з 4-хточковим кріпленням. Ремінні стрічки регулюють утримання шолома по підборіддю людини. Є губчаті подушки з покриттям зі шкірзамінника.
</t>
    </r>
    <r>
      <rPr>
        <b/>
        <sz val="11"/>
        <color theme="1"/>
        <rFont val="Times New Roman"/>
        <family val="1"/>
        <charset val="204"/>
      </rPr>
      <t>Розміри шолома:</t>
    </r>
    <r>
      <rPr>
        <sz val="11"/>
        <color theme="1"/>
        <rFont val="Times New Roman"/>
        <family val="1"/>
        <charset val="204"/>
      </rPr>
      <t xml:space="preserve"> регулюється, 
L (приблизний розмір голови 58-60 см) - 20 шт., 
XL (приблизний розмір голови 60-62 см) - 18 шт.,  
XXL (приблизний розмір голови  62-64 см) - 12 шт. 
</t>
    </r>
    <r>
      <rPr>
        <b/>
        <sz val="11"/>
        <color theme="1"/>
        <rFont val="Times New Roman"/>
        <family val="1"/>
        <charset val="204"/>
      </rPr>
      <t xml:space="preserve">Вага виробу: </t>
    </r>
    <r>
      <rPr>
        <sz val="11"/>
        <color theme="1"/>
        <rFont val="Times New Roman"/>
        <family val="1"/>
        <charset val="204"/>
      </rPr>
      <t xml:space="preserve">від 1,4 кг.
</t>
    </r>
    <r>
      <rPr>
        <b/>
        <sz val="11"/>
        <color theme="1"/>
        <rFont val="Times New Roman"/>
        <family val="1"/>
        <charset val="204"/>
      </rPr>
      <t xml:space="preserve">Підтвердження якості: </t>
    </r>
    <r>
      <rPr>
        <sz val="11"/>
        <color theme="1"/>
        <rFont val="Times New Roman"/>
        <family val="1"/>
        <charset val="204"/>
      </rPr>
      <t>протокол випробування від сертифікованої лабораторії при Міністерстві Оборони України.</t>
    </r>
  </si>
  <si>
    <r>
      <t xml:space="preserve">1. Вартість доставки, розвантаження та завантаження товару мають бути включеними у вартість пропозиції.
</t>
    </r>
    <r>
      <rPr>
        <sz val="12"/>
        <rFont val="Times New Roman"/>
        <family val="1"/>
        <charset val="204"/>
      </rPr>
      <t xml:space="preserve">2. Постачальник повинен вказати торгові марки продукції, параметри та характеристики запропанованих товарів та надати взірці та відповідні документи якості на товар.  
3. Запропонований товар поміщується в картонну коробку та транспортується на палетах. </t>
    </r>
    <r>
      <rPr>
        <b/>
        <u/>
        <sz val="12"/>
        <rFont val="Times New Roman"/>
        <family val="1"/>
        <charset val="204"/>
      </rPr>
      <t>Постачальник може вказати альтернативний варіант.</t>
    </r>
    <r>
      <rPr>
        <sz val="12"/>
        <color theme="1"/>
        <rFont val="Times New Roman"/>
        <family val="1"/>
        <charset val="204"/>
      </rPr>
      <t xml:space="preserve">
4. Переможець тендеру зобов'язаний поставити товар у відповідності до поданої ним тендерної пропозиції без внесення додаткових змін. 
5. У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</si>
</sst>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2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9" xfId="0" applyFont="1" applyBorder="1" applyAlignment="1">
      <alignment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18" xfId="0" applyFont="1" applyBorder="1" applyAlignment="1">
      <alignment vertical="center" wrapText="1"/>
    </xf>
    <xf numFmtId="0" fontId="7" fillId="3" borderId="33" xfId="0" applyFont="1" applyFill="1" applyBorder="1" applyAlignment="1">
      <alignment vertical="center" wrapText="1"/>
    </xf>
    <xf numFmtId="4" fontId="3" fillId="0" borderId="0" xfId="0" applyNumberFormat="1" applyFont="1" applyAlignment="1">
      <alignment vertical="center" wrapText="1"/>
    </xf>
    <xf numFmtId="0" fontId="6" fillId="0" borderId="41" xfId="0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7" fillId="3" borderId="17" xfId="0" applyFont="1" applyFill="1" applyBorder="1" applyAlignment="1">
      <alignment vertical="center" wrapText="1"/>
    </xf>
    <xf numFmtId="0" fontId="5" fillId="0" borderId="12" xfId="0" applyFont="1" applyBorder="1" applyAlignment="1">
      <alignment wrapText="1"/>
    </xf>
    <xf numFmtId="1" fontId="13" fillId="0" borderId="44" xfId="0" applyNumberFormat="1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164" fontId="13" fillId="4" borderId="36" xfId="0" applyNumberFormat="1" applyFont="1" applyFill="1" applyBorder="1" applyAlignment="1">
      <alignment horizontal="center" vertical="center" wrapText="1"/>
    </xf>
    <xf numFmtId="164" fontId="13" fillId="5" borderId="36" xfId="0" applyNumberFormat="1" applyFont="1" applyFill="1" applyBorder="1" applyAlignment="1">
      <alignment horizontal="center" vertical="center" wrapText="1"/>
    </xf>
    <xf numFmtId="164" fontId="13" fillId="0" borderId="44" xfId="0" applyNumberFormat="1" applyFont="1" applyBorder="1" applyAlignment="1">
      <alignment horizontal="center" vertical="center" wrapText="1"/>
    </xf>
    <xf numFmtId="164" fontId="13" fillId="0" borderId="43" xfId="0" applyNumberFormat="1" applyFont="1" applyBorder="1" applyAlignment="1">
      <alignment horizontal="center" vertical="center" wrapText="1"/>
    </xf>
    <xf numFmtId="164" fontId="13" fillId="6" borderId="38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right" vertical="center" wrapText="1"/>
    </xf>
    <xf numFmtId="0" fontId="13" fillId="5" borderId="18" xfId="0" applyFont="1" applyFill="1" applyBorder="1" applyAlignment="1">
      <alignment horizontal="right" vertical="center" wrapText="1"/>
    </xf>
    <xf numFmtId="0" fontId="13" fillId="5" borderId="5" xfId="0" applyFont="1" applyFill="1" applyBorder="1" applyAlignment="1">
      <alignment horizontal="right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3" fillId="6" borderId="21" xfId="0" applyFont="1" applyFill="1" applyBorder="1" applyAlignment="1">
      <alignment horizontal="right" vertical="center" wrapText="1"/>
    </xf>
    <xf numFmtId="0" fontId="13" fillId="6" borderId="0" xfId="0" applyFont="1" applyFill="1" applyAlignment="1">
      <alignment horizontal="right" vertical="center" wrapText="1"/>
    </xf>
    <xf numFmtId="0" fontId="13" fillId="6" borderId="6" xfId="0" applyFont="1" applyFill="1" applyBorder="1" applyAlignment="1">
      <alignment horizontal="right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right" vertical="center" wrapText="1"/>
    </xf>
    <xf numFmtId="0" fontId="13" fillId="4" borderId="18" xfId="0" applyFont="1" applyFill="1" applyBorder="1" applyAlignment="1">
      <alignment horizontal="right" vertical="center" wrapText="1"/>
    </xf>
    <xf numFmtId="0" fontId="13" fillId="4" borderId="5" xfId="0" applyFont="1" applyFill="1" applyBorder="1" applyAlignment="1">
      <alignment horizontal="right" vertical="center" wrapText="1"/>
    </xf>
    <xf numFmtId="164" fontId="13" fillId="0" borderId="36" xfId="0" applyNumberFormat="1" applyFont="1" applyBorder="1" applyAlignment="1">
      <alignment horizontal="center" vertical="center" wrapText="1"/>
    </xf>
    <xf numFmtId="164" fontId="13" fillId="0" borderId="40" xfId="0" applyNumberFormat="1" applyFont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center" vertical="center" wrapText="1"/>
    </xf>
    <xf numFmtId="4" fontId="13" fillId="0" borderId="40" xfId="0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1" fontId="13" fillId="0" borderId="25" xfId="0" applyNumberFormat="1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wrapText="1"/>
    </xf>
    <xf numFmtId="0" fontId="5" fillId="0" borderId="39" xfId="0" applyFont="1" applyBorder="1" applyAlignment="1">
      <alignment horizont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3" fillId="7" borderId="15" xfId="0" applyFont="1" applyFill="1" applyBorder="1" applyAlignment="1">
      <alignment horizontal="right" vertical="center"/>
    </xf>
    <xf numFmtId="0" fontId="3" fillId="7" borderId="16" xfId="0" applyFont="1" applyFill="1" applyBorder="1" applyAlignment="1">
      <alignment horizontal="right" vertical="center"/>
    </xf>
    <xf numFmtId="0" fontId="1" fillId="0" borderId="0" xfId="0" applyFont="1" applyAlignment="1">
      <alignment horizontal="right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164" fontId="13" fillId="7" borderId="15" xfId="0" applyNumberFormat="1" applyFont="1" applyFill="1" applyBorder="1" applyAlignment="1">
      <alignment horizontal="center" vertical="center" wrapText="1"/>
    </xf>
    <xf numFmtId="164" fontId="13" fillId="7" borderId="3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7" fillId="3" borderId="34" xfId="0" applyFont="1" applyFill="1" applyBorder="1" applyAlignment="1">
      <alignment horizontal="left" vertical="center" wrapText="1"/>
    </xf>
    <xf numFmtId="0" fontId="7" fillId="3" borderId="32" xfId="0" applyFont="1" applyFill="1" applyBorder="1" applyAlignment="1">
      <alignment horizontal="left" vertical="center" wrapText="1"/>
    </xf>
    <xf numFmtId="1" fontId="13" fillId="0" borderId="38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14" fillId="3" borderId="28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4" fontId="3" fillId="0" borderId="36" xfId="0" applyNumberFormat="1" applyFont="1" applyBorder="1" applyAlignment="1">
      <alignment horizontal="center" vertical="center" wrapText="1"/>
    </xf>
    <xf numFmtId="4" fontId="3" fillId="0" borderId="38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8" fillId="0" borderId="26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513398</xdr:colOff>
      <xdr:row>15</xdr:row>
      <xdr:rowOff>51304</xdr:rowOff>
    </xdr:from>
    <xdr:to>
      <xdr:col>3</xdr:col>
      <xdr:colOff>2423159</xdr:colOff>
      <xdr:row>15</xdr:row>
      <xdr:rowOff>1716359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831E88-453F-4C2A-BBF3-88EC77E8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9773" y="4754273"/>
          <a:ext cx="1913571" cy="1665055"/>
        </a:xfrm>
        <a:prstGeom prst="rect">
          <a:avLst/>
        </a:prstGeom>
      </xdr:spPr>
    </xdr:pic>
    <xdr:clientData/>
  </xdr:twoCellAnchor>
  <xdr:twoCellAnchor editAs="oneCell">
    <xdr:from>
      <xdr:col>3</xdr:col>
      <xdr:colOff>735330</xdr:colOff>
      <xdr:row>15</xdr:row>
      <xdr:rowOff>1688305</xdr:rowOff>
    </xdr:from>
    <xdr:to>
      <xdr:col>3</xdr:col>
      <xdr:colOff>2506326</xdr:colOff>
      <xdr:row>15</xdr:row>
      <xdr:rowOff>3218496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628CA3F-5581-4E34-A48B-2BEC3D639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705" y="6391274"/>
          <a:ext cx="1772901" cy="1526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2748440</xdr:colOff>
      <xdr:row>15</xdr:row>
      <xdr:rowOff>336575</xdr:rowOff>
    </xdr:from>
    <xdr:to>
      <xdr:col>3</xdr:col>
      <xdr:colOff>3954518</xdr:colOff>
      <xdr:row>15</xdr:row>
      <xdr:rowOff>3031351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6AB9B4-5FF0-4BAA-81A1-9679A1940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815" y="5039544"/>
          <a:ext cx="1207983" cy="2698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2209325</xdr:colOff>
      <xdr:row>15</xdr:row>
      <xdr:rowOff>4470082</xdr:rowOff>
    </xdr:from>
    <xdr:to>
      <xdr:col>3</xdr:col>
      <xdr:colOff>4363404</xdr:colOff>
      <xdr:row>16</xdr:row>
      <xdr:rowOff>1315086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A888C09-F105-124C-9860-5FA282F1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5700" y="9173051"/>
          <a:ext cx="2150269" cy="2051845"/>
        </a:xfrm>
        <a:prstGeom prst="rect">
          <a:avLst/>
        </a:prstGeom>
      </xdr:spPr>
    </xdr:pic>
    <xdr:clientData/>
  </xdr:twoCellAnchor>
  <xdr:twoCellAnchor editAs="oneCell">
    <xdr:from>
      <xdr:col>3</xdr:col>
      <xdr:colOff>43338</xdr:colOff>
      <xdr:row>15</xdr:row>
      <xdr:rowOff>3352799</xdr:rowOff>
    </xdr:from>
    <xdr:to>
      <xdr:col>3</xdr:col>
      <xdr:colOff>2104506</xdr:colOff>
      <xdr:row>15</xdr:row>
      <xdr:rowOff>4818221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ABE86C7-4705-CE38-0A14-71280E7B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29713" y="8055768"/>
          <a:ext cx="2059263" cy="1469232"/>
        </a:xfrm>
        <a:prstGeom prst="rect">
          <a:avLst/>
        </a:prstGeom>
      </xdr:spPr>
    </xdr:pic>
    <xdr:clientData/>
  </xdr:twoCellAnchor>
  <xdr:twoCellAnchor editAs="oneCell">
    <xdr:from>
      <xdr:col>3</xdr:col>
      <xdr:colOff>235744</xdr:colOff>
      <xdr:row>19</xdr:row>
      <xdr:rowOff>130493</xdr:rowOff>
    </xdr:from>
    <xdr:to>
      <xdr:col>3</xdr:col>
      <xdr:colOff>1774031</xdr:colOff>
      <xdr:row>19</xdr:row>
      <xdr:rowOff>1964569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E7CE784-7EAC-437E-A945-026CD7ED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22119" y="12143899"/>
          <a:ext cx="1542097" cy="1830266"/>
        </a:xfrm>
        <a:prstGeom prst="rect">
          <a:avLst/>
        </a:prstGeom>
      </xdr:spPr>
    </xdr:pic>
    <xdr:clientData/>
  </xdr:twoCellAnchor>
  <xdr:twoCellAnchor editAs="oneCell">
    <xdr:from>
      <xdr:col>3</xdr:col>
      <xdr:colOff>2209799</xdr:colOff>
      <xdr:row>19</xdr:row>
      <xdr:rowOff>71438</xdr:rowOff>
    </xdr:from>
    <xdr:to>
      <xdr:col>3</xdr:col>
      <xdr:colOff>3781424</xdr:colOff>
      <xdr:row>19</xdr:row>
      <xdr:rowOff>2455739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AA65EB2-A57A-4AE7-85AA-7A74C0A0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96174" y="12084844"/>
          <a:ext cx="1569720" cy="2380491"/>
        </a:xfrm>
        <a:prstGeom prst="rect">
          <a:avLst/>
        </a:prstGeom>
      </xdr:spPr>
    </xdr:pic>
    <xdr:clientData/>
  </xdr:twoCellAnchor>
  <xdr:twoCellAnchor editAs="oneCell">
    <xdr:from>
      <xdr:col>3</xdr:col>
      <xdr:colOff>73819</xdr:colOff>
      <xdr:row>19</xdr:row>
      <xdr:rowOff>2240756</xdr:rowOff>
    </xdr:from>
    <xdr:to>
      <xdr:col>3</xdr:col>
      <xdr:colOff>2102644</xdr:colOff>
      <xdr:row>19</xdr:row>
      <xdr:rowOff>4743804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1C751C0-795E-4CA2-ABF8-7F5D8220F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0194" y="14254162"/>
          <a:ext cx="2026920" cy="2506858"/>
        </a:xfrm>
        <a:prstGeom prst="rect">
          <a:avLst/>
        </a:prstGeom>
      </xdr:spPr>
    </xdr:pic>
    <xdr:clientData/>
  </xdr:twoCellAnchor>
  <xdr:twoCellAnchor editAs="oneCell">
    <xdr:from>
      <xdr:col>3</xdr:col>
      <xdr:colOff>2140744</xdr:colOff>
      <xdr:row>19</xdr:row>
      <xdr:rowOff>2626519</xdr:rowOff>
    </xdr:from>
    <xdr:to>
      <xdr:col>3</xdr:col>
      <xdr:colOff>4294067</xdr:colOff>
      <xdr:row>19</xdr:row>
      <xdr:rowOff>5112544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F5C6F67-6F51-47E0-8BCB-DCED8D5C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27119" y="14639925"/>
          <a:ext cx="2155228" cy="2484120"/>
        </a:xfrm>
        <a:prstGeom prst="rect">
          <a:avLst/>
        </a:prstGeom>
      </xdr:spPr>
    </xdr:pic>
    <xdr:clientData/>
  </xdr:twoCellAnchor>
  <xdr:twoCellAnchor editAs="oneCell">
    <xdr:from>
      <xdr:col>3</xdr:col>
      <xdr:colOff>1007269</xdr:colOff>
      <xdr:row>20</xdr:row>
      <xdr:rowOff>290512</xdr:rowOff>
    </xdr:from>
    <xdr:to>
      <xdr:col>3</xdr:col>
      <xdr:colOff>2990850</xdr:colOff>
      <xdr:row>20</xdr:row>
      <xdr:rowOff>2551550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1C99474-902C-437B-BEA3-45B9A3D3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93644" y="17506950"/>
          <a:ext cx="1979771" cy="2261038"/>
        </a:xfrm>
        <a:prstGeom prst="rect">
          <a:avLst/>
        </a:prstGeom>
      </xdr:spPr>
    </xdr:pic>
    <xdr:clientData/>
  </xdr:twoCellAnchor>
  <xdr:twoCellAnchor editAs="oneCell">
    <xdr:from>
      <xdr:col>3</xdr:col>
      <xdr:colOff>258127</xdr:colOff>
      <xdr:row>23</xdr:row>
      <xdr:rowOff>696278</xdr:rowOff>
    </xdr:from>
    <xdr:to>
      <xdr:col>3</xdr:col>
      <xdr:colOff>2888203</xdr:colOff>
      <xdr:row>23</xdr:row>
      <xdr:rowOff>2950845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7F3B61E-7DDC-4744-A326-BA94A317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44502" y="21615559"/>
          <a:ext cx="2630076" cy="2254567"/>
        </a:xfrm>
        <a:prstGeom prst="rect">
          <a:avLst/>
        </a:prstGeom>
      </xdr:spPr>
    </xdr:pic>
    <xdr:clientData/>
  </xdr:twoCellAnchor>
  <xdr:twoCellAnchor editAs="oneCell">
    <xdr:from>
      <xdr:col>3</xdr:col>
      <xdr:colOff>3453287</xdr:colOff>
      <xdr:row>23</xdr:row>
      <xdr:rowOff>696278</xdr:rowOff>
    </xdr:from>
    <xdr:to>
      <xdr:col>4</xdr:col>
      <xdr:colOff>1416843</xdr:colOff>
      <xdr:row>23</xdr:row>
      <xdr:rowOff>3000115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92568DC-44A3-415A-BAC2-DE898C74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39662" y="21615559"/>
          <a:ext cx="2476025" cy="2303837"/>
        </a:xfrm>
        <a:prstGeom prst="rect">
          <a:avLst/>
        </a:prstGeom>
      </xdr:spPr>
    </xdr:pic>
    <xdr:clientData/>
  </xdr:twoCellAnchor>
  <xdr:twoCellAnchor editAs="oneCell">
    <xdr:from>
      <xdr:col>3</xdr:col>
      <xdr:colOff>1843088</xdr:colOff>
      <xdr:row>23</xdr:row>
      <xdr:rowOff>3687128</xdr:rowOff>
    </xdr:from>
    <xdr:to>
      <xdr:col>4</xdr:col>
      <xdr:colOff>21908</xdr:colOff>
      <xdr:row>24</xdr:row>
      <xdr:rowOff>2881598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A73B1F0-5094-4560-BC3E-DC27F069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29463" y="24606409"/>
          <a:ext cx="2691289" cy="3028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Y83"/>
  <sheetViews>
    <sheetView showGridLines="0" tabSelected="1" view="pageBreakPreview" topLeftCell="A28" zoomScale="80" zoomScaleNormal="70" zoomScaleSheetLayoutView="80" workbookViewId="0">
      <selection sqref="A1:O44"/>
    </sheetView>
  </sheetViews>
  <sheetFormatPr defaultColWidth="9.109375" defaultRowHeight="21" x14ac:dyDescent="0.4"/>
  <cols>
    <col min="1" max="1" width="5.33203125" style="2" customWidth="1"/>
    <col min="2" max="2" width="18.21875" style="2" customWidth="1"/>
    <col min="3" max="3" width="53.6640625" style="1" customWidth="1"/>
    <col min="4" max="4" width="65.88671875" style="1" customWidth="1"/>
    <col min="5" max="5" width="26.109375" style="1" customWidth="1"/>
    <col min="6" max="6" width="64.33203125" style="1" customWidth="1"/>
    <col min="7" max="7" width="10.6640625" style="1" customWidth="1"/>
    <col min="8" max="8" width="17.33203125" style="5" customWidth="1"/>
    <col min="9" max="9" width="18.44140625" style="5" customWidth="1"/>
    <col min="10" max="10" width="20.6640625" style="1" customWidth="1"/>
    <col min="11" max="11" width="23.88671875" style="1" customWidth="1"/>
    <col min="12" max="16384" width="9.109375" style="1"/>
  </cols>
  <sheetData>
    <row r="1" spans="1:12" x14ac:dyDescent="0.4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2" x14ac:dyDescent="0.4">
      <c r="J2" s="95" t="s">
        <v>23</v>
      </c>
      <c r="K2" s="95"/>
    </row>
    <row r="3" spans="1:12" x14ac:dyDescent="0.4">
      <c r="C3" s="100" t="s">
        <v>24</v>
      </c>
      <c r="D3" s="100"/>
      <c r="E3" s="100"/>
      <c r="F3" s="100"/>
      <c r="G3" s="100"/>
      <c r="H3" s="100"/>
      <c r="I3" s="100"/>
      <c r="J3" s="100"/>
      <c r="K3" s="100"/>
    </row>
    <row r="5" spans="1:12" ht="29.25" customHeight="1" x14ac:dyDescent="0.4">
      <c r="A5" s="126" t="s">
        <v>25</v>
      </c>
      <c r="B5" s="126"/>
      <c r="C5" s="126"/>
      <c r="D5" s="126"/>
      <c r="E5" s="126"/>
      <c r="F5" s="126"/>
      <c r="G5" s="126"/>
      <c r="H5" s="126"/>
      <c r="I5" s="126"/>
      <c r="J5" s="126"/>
      <c r="K5" s="14"/>
    </row>
    <row r="6" spans="1:12" ht="20.25" customHeight="1" x14ac:dyDescent="0.4">
      <c r="A6" s="48" t="s">
        <v>0</v>
      </c>
      <c r="B6" s="48"/>
      <c r="C6" s="48"/>
      <c r="D6" s="48"/>
      <c r="E6" s="48"/>
      <c r="F6" s="49" t="s">
        <v>1</v>
      </c>
      <c r="G6" s="49"/>
      <c r="H6" s="49"/>
      <c r="I6" s="49"/>
      <c r="J6" s="49"/>
      <c r="K6" s="49"/>
      <c r="L6" s="23"/>
    </row>
    <row r="7" spans="1:12" ht="20.25" customHeight="1" x14ac:dyDescent="0.4">
      <c r="A7" s="48"/>
      <c r="B7" s="48"/>
      <c r="C7" s="48"/>
      <c r="D7" s="48"/>
      <c r="E7" s="48"/>
      <c r="F7" s="49" t="s">
        <v>2</v>
      </c>
      <c r="G7" s="49"/>
      <c r="H7" s="49"/>
      <c r="I7" s="49"/>
      <c r="J7" s="49"/>
      <c r="K7" s="49"/>
      <c r="L7" s="23"/>
    </row>
    <row r="8" spans="1:12" ht="20.25" customHeight="1" x14ac:dyDescent="0.4">
      <c r="A8" s="48"/>
      <c r="B8" s="48"/>
      <c r="C8" s="48"/>
      <c r="D8" s="48"/>
      <c r="E8" s="48"/>
      <c r="F8" s="49" t="s">
        <v>3</v>
      </c>
      <c r="G8" s="49"/>
      <c r="H8" s="49"/>
      <c r="I8" s="49"/>
      <c r="J8" s="49"/>
      <c r="K8" s="49"/>
      <c r="L8" s="23"/>
    </row>
    <row r="9" spans="1:12" ht="63.6" customHeight="1" x14ac:dyDescent="0.4">
      <c r="A9" s="48" t="s">
        <v>4</v>
      </c>
      <c r="B9" s="48"/>
      <c r="C9" s="48"/>
      <c r="D9" s="48"/>
      <c r="E9" s="48"/>
      <c r="F9" s="50" t="s">
        <v>5</v>
      </c>
      <c r="G9" s="50"/>
      <c r="H9" s="50"/>
      <c r="I9" s="50"/>
      <c r="J9" s="50"/>
      <c r="K9" s="50"/>
      <c r="L9" s="24"/>
    </row>
    <row r="10" spans="1:12" ht="12" customHeight="1" thickBot="1" x14ac:dyDescent="0.45">
      <c r="A10" s="1"/>
      <c r="B10" s="1"/>
    </row>
    <row r="11" spans="1:12" ht="20.25" customHeight="1" x14ac:dyDescent="0.4">
      <c r="A11" s="96" t="s">
        <v>6</v>
      </c>
      <c r="B11" s="109" t="s">
        <v>7</v>
      </c>
      <c r="C11" s="110"/>
      <c r="D11" s="110"/>
      <c r="E11" s="110"/>
      <c r="F11" s="111"/>
      <c r="G11" s="127" t="s">
        <v>41</v>
      </c>
      <c r="H11" s="130" t="s">
        <v>8</v>
      </c>
      <c r="I11" s="132" t="s">
        <v>9</v>
      </c>
      <c r="J11" s="127" t="s">
        <v>10</v>
      </c>
      <c r="K11" s="127" t="s">
        <v>42</v>
      </c>
    </row>
    <row r="12" spans="1:12" ht="21.6" thickBot="1" x14ac:dyDescent="0.45">
      <c r="A12" s="97"/>
      <c r="B12" s="112"/>
      <c r="C12" s="113"/>
      <c r="D12" s="113"/>
      <c r="E12" s="113"/>
      <c r="F12" s="114"/>
      <c r="G12" s="128"/>
      <c r="H12" s="131"/>
      <c r="I12" s="133"/>
      <c r="J12" s="128"/>
      <c r="K12" s="128"/>
    </row>
    <row r="13" spans="1:12" s="3" customFormat="1" x14ac:dyDescent="0.4">
      <c r="A13" s="97"/>
      <c r="B13" s="115" t="s">
        <v>11</v>
      </c>
      <c r="C13" s="116"/>
      <c r="D13" s="117"/>
      <c r="E13" s="118" t="s">
        <v>13</v>
      </c>
      <c r="F13" s="119"/>
      <c r="G13" s="129"/>
      <c r="H13" s="131"/>
      <c r="I13" s="133"/>
      <c r="J13" s="129"/>
      <c r="K13" s="129"/>
    </row>
    <row r="14" spans="1:12" s="4" customFormat="1" ht="43.95" customHeight="1" thickBot="1" x14ac:dyDescent="0.45">
      <c r="A14" s="97"/>
      <c r="B14" s="33" t="s">
        <v>28</v>
      </c>
      <c r="C14" s="15" t="s">
        <v>7</v>
      </c>
      <c r="D14" s="17" t="s">
        <v>29</v>
      </c>
      <c r="E14" s="32" t="s">
        <v>28</v>
      </c>
      <c r="F14" s="45" t="s">
        <v>47</v>
      </c>
      <c r="G14" s="34" t="s">
        <v>12</v>
      </c>
      <c r="H14" s="131"/>
      <c r="I14" s="134"/>
      <c r="J14" s="30" t="s">
        <v>13</v>
      </c>
      <c r="K14" s="34" t="s">
        <v>13</v>
      </c>
    </row>
    <row r="15" spans="1:12" s="4" customFormat="1" ht="19.8" customHeight="1" thickBot="1" x14ac:dyDescent="0.45">
      <c r="A15" s="120" t="s">
        <v>30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2"/>
    </row>
    <row r="16" spans="1:12" s="4" customFormat="1" ht="409.6" customHeight="1" x14ac:dyDescent="0.4">
      <c r="A16" s="60">
        <v>1</v>
      </c>
      <c r="B16" s="90" t="s">
        <v>27</v>
      </c>
      <c r="C16" s="101" t="s">
        <v>26</v>
      </c>
      <c r="D16" s="107"/>
      <c r="E16" s="74"/>
      <c r="F16" s="105"/>
      <c r="G16" s="103">
        <v>50</v>
      </c>
      <c r="H16" s="79"/>
      <c r="I16" s="79">
        <f>G16*H16</f>
        <v>0</v>
      </c>
      <c r="J16" s="60"/>
      <c r="K16" s="60"/>
    </row>
    <row r="17" spans="1:11" s="4" customFormat="1" ht="128.4" customHeight="1" thickBot="1" x14ac:dyDescent="0.45">
      <c r="A17" s="123"/>
      <c r="B17" s="91"/>
      <c r="C17" s="102"/>
      <c r="D17" s="108"/>
      <c r="E17" s="75"/>
      <c r="F17" s="106"/>
      <c r="G17" s="104"/>
      <c r="H17" s="80"/>
      <c r="I17" s="80"/>
      <c r="J17" s="61"/>
      <c r="K17" s="61"/>
    </row>
    <row r="18" spans="1:11" s="4" customFormat="1" ht="18" customHeight="1" thickBot="1" x14ac:dyDescent="0.45">
      <c r="A18" s="76" t="s">
        <v>31</v>
      </c>
      <c r="B18" s="77"/>
      <c r="C18" s="77"/>
      <c r="D18" s="77"/>
      <c r="E18" s="77"/>
      <c r="F18" s="77"/>
      <c r="G18" s="77"/>
      <c r="H18" s="78"/>
      <c r="I18" s="40">
        <f>I16</f>
        <v>0</v>
      </c>
      <c r="J18" s="27"/>
      <c r="K18" s="26"/>
    </row>
    <row r="19" spans="1:11" s="4" customFormat="1" ht="19.8" customHeight="1" thickBot="1" x14ac:dyDescent="0.45">
      <c r="A19" s="81" t="s">
        <v>32</v>
      </c>
      <c r="B19" s="82"/>
      <c r="C19" s="82"/>
      <c r="D19" s="82"/>
      <c r="E19" s="82"/>
      <c r="F19" s="82"/>
      <c r="G19" s="82"/>
      <c r="H19" s="82"/>
      <c r="I19" s="82"/>
      <c r="J19" s="82"/>
      <c r="K19" s="83"/>
    </row>
    <row r="20" spans="1:11" s="4" customFormat="1" ht="409.6" customHeight="1" x14ac:dyDescent="0.4">
      <c r="A20" s="68">
        <v>2</v>
      </c>
      <c r="B20" s="70" t="s">
        <v>33</v>
      </c>
      <c r="C20" s="66" t="s">
        <v>34</v>
      </c>
      <c r="D20" s="72"/>
      <c r="E20" s="74"/>
      <c r="F20" s="88"/>
      <c r="G20" s="86">
        <v>40</v>
      </c>
      <c r="H20" s="84"/>
      <c r="I20" s="79">
        <f>G20*H20</f>
        <v>0</v>
      </c>
      <c r="J20" s="60"/>
      <c r="K20" s="60"/>
    </row>
    <row r="21" spans="1:11" s="4" customFormat="1" ht="254.4" customHeight="1" thickBot="1" x14ac:dyDescent="0.45">
      <c r="A21" s="69"/>
      <c r="B21" s="71"/>
      <c r="C21" s="67"/>
      <c r="D21" s="73"/>
      <c r="E21" s="75"/>
      <c r="F21" s="89"/>
      <c r="G21" s="87"/>
      <c r="H21" s="85"/>
      <c r="I21" s="80"/>
      <c r="J21" s="61"/>
      <c r="K21" s="61"/>
    </row>
    <row r="22" spans="1:11" s="4" customFormat="1" ht="18" customHeight="1" thickBot="1" x14ac:dyDescent="0.45">
      <c r="A22" s="51" t="s">
        <v>35</v>
      </c>
      <c r="B22" s="52"/>
      <c r="C22" s="52"/>
      <c r="D22" s="52"/>
      <c r="E22" s="52"/>
      <c r="F22" s="52"/>
      <c r="G22" s="52"/>
      <c r="H22" s="53"/>
      <c r="I22" s="41">
        <f>I20</f>
        <v>0</v>
      </c>
      <c r="J22" s="27"/>
      <c r="K22" s="26"/>
    </row>
    <row r="23" spans="1:11" s="4" customFormat="1" ht="19.8" customHeight="1" thickBot="1" x14ac:dyDescent="0.45">
      <c r="A23" s="54" t="s">
        <v>36</v>
      </c>
      <c r="B23" s="55"/>
      <c r="C23" s="55"/>
      <c r="D23" s="55"/>
      <c r="E23" s="55"/>
      <c r="F23" s="55"/>
      <c r="G23" s="55"/>
      <c r="H23" s="55"/>
      <c r="I23" s="55"/>
      <c r="J23" s="55"/>
      <c r="K23" s="56"/>
    </row>
    <row r="24" spans="1:11" s="4" customFormat="1" ht="302.39999999999998" customHeight="1" thickBot="1" x14ac:dyDescent="0.45">
      <c r="A24" s="25">
        <v>3</v>
      </c>
      <c r="B24" s="46" t="s">
        <v>37</v>
      </c>
      <c r="C24" s="28" t="s">
        <v>38</v>
      </c>
      <c r="D24" s="62"/>
      <c r="E24" s="63"/>
      <c r="F24" s="16"/>
      <c r="G24" s="37">
        <v>40</v>
      </c>
      <c r="H24" s="42"/>
      <c r="I24" s="42">
        <f>G24*H24</f>
        <v>0</v>
      </c>
      <c r="J24" s="38"/>
      <c r="K24" s="38"/>
    </row>
    <row r="25" spans="1:11" s="4" customFormat="1" ht="318" thickBot="1" x14ac:dyDescent="0.45">
      <c r="A25" s="25">
        <v>4</v>
      </c>
      <c r="B25" s="47" t="s">
        <v>39</v>
      </c>
      <c r="C25" s="35" t="s">
        <v>49</v>
      </c>
      <c r="D25" s="64"/>
      <c r="E25" s="65"/>
      <c r="F25" s="36"/>
      <c r="G25" s="31">
        <v>50</v>
      </c>
      <c r="H25" s="43"/>
      <c r="I25" s="43">
        <f>G25*H25</f>
        <v>0</v>
      </c>
      <c r="J25" s="39"/>
      <c r="K25" s="39"/>
    </row>
    <row r="26" spans="1:11" s="4" customFormat="1" ht="18" customHeight="1" thickBot="1" x14ac:dyDescent="0.45">
      <c r="A26" s="57" t="s">
        <v>40</v>
      </c>
      <c r="B26" s="58"/>
      <c r="C26" s="58"/>
      <c r="D26" s="58"/>
      <c r="E26" s="58"/>
      <c r="F26" s="58"/>
      <c r="G26" s="58"/>
      <c r="H26" s="59"/>
      <c r="I26" s="44">
        <f>I24+I25</f>
        <v>0</v>
      </c>
      <c r="J26" s="26"/>
      <c r="K26" s="26"/>
    </row>
    <row r="27" spans="1:11" ht="21.6" thickBot="1" x14ac:dyDescent="0.45">
      <c r="A27" s="93" t="s">
        <v>14</v>
      </c>
      <c r="B27" s="94"/>
      <c r="C27" s="94"/>
      <c r="D27" s="94"/>
      <c r="E27" s="94"/>
      <c r="F27" s="94"/>
      <c r="G27" s="94"/>
      <c r="H27" s="98">
        <f>I18+I22+I26</f>
        <v>0</v>
      </c>
      <c r="I27" s="99"/>
      <c r="J27" s="29"/>
      <c r="K27" s="29"/>
    </row>
    <row r="28" spans="1:11" x14ac:dyDescent="0.4">
      <c r="A28" s="140" t="s">
        <v>43</v>
      </c>
      <c r="B28" s="140"/>
      <c r="C28" s="140"/>
      <c r="D28" s="140"/>
      <c r="E28" s="140"/>
      <c r="F28" s="140"/>
      <c r="G28" s="140"/>
      <c r="H28" s="140"/>
      <c r="I28" s="140"/>
    </row>
    <row r="29" spans="1:11" x14ac:dyDescent="0.4">
      <c r="A29" s="13" t="s">
        <v>44</v>
      </c>
      <c r="B29" s="13"/>
      <c r="C29" s="18"/>
      <c r="D29" s="18"/>
      <c r="E29" s="18"/>
      <c r="F29" s="18"/>
    </row>
    <row r="30" spans="1:11" ht="12.6" customHeight="1" x14ac:dyDescent="0.4">
      <c r="A30" s="13"/>
      <c r="B30" s="13"/>
      <c r="C30" s="18"/>
      <c r="D30" s="18"/>
      <c r="E30" s="18"/>
      <c r="G30" s="5"/>
      <c r="I30" s="1"/>
    </row>
    <row r="31" spans="1:11" s="4" customFormat="1" ht="93" customHeight="1" x14ac:dyDescent="0.4">
      <c r="A31" s="138" t="s">
        <v>48</v>
      </c>
      <c r="B31" s="138"/>
      <c r="C31" s="139" t="s">
        <v>50</v>
      </c>
      <c r="D31" s="139"/>
      <c r="E31" s="139"/>
      <c r="F31" s="139"/>
      <c r="G31" s="139"/>
      <c r="H31" s="139"/>
      <c r="I31" s="139"/>
      <c r="J31" s="139"/>
    </row>
    <row r="32" spans="1:11" x14ac:dyDescent="0.4">
      <c r="A32" s="18"/>
      <c r="B32" s="18"/>
      <c r="C32" s="18"/>
      <c r="D32" s="18"/>
      <c r="E32" s="18"/>
      <c r="F32" s="18"/>
    </row>
    <row r="33" spans="1:259" x14ac:dyDescent="0.4">
      <c r="A33" s="136" t="s">
        <v>15</v>
      </c>
      <c r="B33" s="136"/>
      <c r="C33" s="136"/>
      <c r="D33" s="136"/>
      <c r="E33" s="136"/>
      <c r="F33" s="136"/>
      <c r="G33" s="136"/>
      <c r="H33" s="136"/>
      <c r="I33" s="136"/>
      <c r="J33" s="136"/>
      <c r="K33" s="136"/>
    </row>
    <row r="34" spans="1:259" ht="27.6" customHeight="1" x14ac:dyDescent="0.4">
      <c r="A34" s="137" t="s">
        <v>45</v>
      </c>
      <c r="B34" s="137"/>
      <c r="C34" s="137"/>
      <c r="D34" s="137"/>
      <c r="E34" s="137"/>
      <c r="F34" s="137"/>
      <c r="G34" s="137"/>
      <c r="H34" s="137"/>
      <c r="I34" s="137"/>
      <c r="J34" s="137"/>
      <c r="K34" s="137"/>
    </row>
    <row r="35" spans="1:259" x14ac:dyDescent="0.4">
      <c r="A35" s="21" t="s">
        <v>16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6" spans="1:259" x14ac:dyDescent="0.4">
      <c r="A36" s="124" t="s">
        <v>17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</row>
    <row r="37" spans="1:259" x14ac:dyDescent="0.4">
      <c r="A37" s="124" t="s">
        <v>18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</row>
    <row r="38" spans="1:259" s="9" customFormat="1" ht="13.8" x14ac:dyDescent="0.25">
      <c r="A38" s="135" t="s">
        <v>46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</row>
    <row r="39" spans="1:259" x14ac:dyDescent="0.4">
      <c r="A39" s="124" t="s">
        <v>19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</row>
    <row r="40" spans="1:259" x14ac:dyDescent="0.4">
      <c r="A40" s="22" t="s">
        <v>20</v>
      </c>
      <c r="B40" s="22"/>
      <c r="C40" s="21"/>
      <c r="D40" s="21"/>
      <c r="E40" s="21"/>
      <c r="F40" s="21"/>
      <c r="G40" s="21"/>
      <c r="H40" s="21"/>
      <c r="I40" s="21"/>
      <c r="J40" s="21"/>
      <c r="K40" s="21"/>
    </row>
    <row r="42" spans="1:259" s="9" customFormat="1" ht="13.8" x14ac:dyDescent="0.25">
      <c r="A42" s="6"/>
      <c r="B42" s="6"/>
      <c r="C42" s="20" t="s">
        <v>21</v>
      </c>
      <c r="D42" s="20"/>
      <c r="E42" s="20"/>
      <c r="F42" s="19"/>
      <c r="G42" s="11"/>
      <c r="H42" s="10"/>
      <c r="I42" s="10"/>
      <c r="J42" s="10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</row>
    <row r="43" spans="1:259" s="9" customFormat="1" ht="15.6" x14ac:dyDescent="0.3">
      <c r="A43" s="12"/>
      <c r="B43" s="12"/>
      <c r="C43" s="125" t="s">
        <v>22</v>
      </c>
      <c r="D43" s="125"/>
      <c r="E43" s="125"/>
      <c r="F43" s="125"/>
      <c r="G43" s="11"/>
      <c r="H43" s="10"/>
      <c r="I43" s="10"/>
      <c r="J43" s="10"/>
      <c r="K43" s="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</row>
    <row r="44" spans="1:259" s="9" customFormat="1" ht="13.8" x14ac:dyDescent="0.25">
      <c r="A44" s="6"/>
      <c r="B44" s="6"/>
      <c r="C44" s="19"/>
      <c r="D44" s="19"/>
      <c r="E44" s="19"/>
      <c r="F44" s="19"/>
      <c r="G44" s="11"/>
      <c r="H44" s="10"/>
      <c r="I44" s="10"/>
      <c r="J44" s="10"/>
      <c r="K44" s="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</row>
    <row r="45" spans="1:259" s="9" customFormat="1" ht="13.8" x14ac:dyDescent="0.25">
      <c r="A45" s="6"/>
      <c r="B45" s="6"/>
      <c r="C45" s="19"/>
      <c r="D45" s="19"/>
      <c r="E45" s="19"/>
      <c r="F45" s="19"/>
      <c r="G45" s="11"/>
      <c r="H45" s="10"/>
      <c r="I45" s="10"/>
      <c r="J45" s="10"/>
      <c r="K45" s="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</row>
    <row r="46" spans="1:259" s="9" customFormat="1" ht="13.8" x14ac:dyDescent="0.25">
      <c r="A46" s="6"/>
      <c r="B46" s="6"/>
      <c r="C46" s="11"/>
      <c r="D46" s="11"/>
      <c r="E46" s="11"/>
      <c r="F46" s="11"/>
      <c r="G46" s="11"/>
      <c r="H46" s="10"/>
      <c r="I46" s="10"/>
      <c r="J46" s="10"/>
      <c r="K46" s="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</row>
    <row r="47" spans="1:259" s="9" customFormat="1" ht="13.8" x14ac:dyDescent="0.25">
      <c r="A47" s="6"/>
      <c r="B47" s="6"/>
      <c r="C47" s="11"/>
      <c r="D47" s="11"/>
      <c r="E47" s="11"/>
      <c r="F47" s="11"/>
      <c r="G47" s="11"/>
      <c r="H47" s="10"/>
      <c r="I47" s="10"/>
      <c r="J47" s="10"/>
      <c r="K47" s="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</row>
    <row r="48" spans="1:259" s="9" customFormat="1" ht="13.8" x14ac:dyDescent="0.25">
      <c r="A48" s="6"/>
      <c r="B48" s="6"/>
      <c r="C48" s="11"/>
      <c r="D48" s="11"/>
      <c r="E48" s="11"/>
      <c r="F48" s="11"/>
      <c r="G48" s="11"/>
      <c r="H48" s="10"/>
      <c r="I48" s="10"/>
      <c r="J48" s="10"/>
      <c r="K48" s="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</sheetData>
  <mergeCells count="60">
    <mergeCell ref="A36:O36"/>
    <mergeCell ref="A39:K39"/>
    <mergeCell ref="C43:F43"/>
    <mergeCell ref="A5:J5"/>
    <mergeCell ref="K11:K13"/>
    <mergeCell ref="G11:G13"/>
    <mergeCell ref="H11:H14"/>
    <mergeCell ref="I11:I14"/>
    <mergeCell ref="J11:J13"/>
    <mergeCell ref="A38:K38"/>
    <mergeCell ref="A33:K33"/>
    <mergeCell ref="A34:K34"/>
    <mergeCell ref="A37:K37"/>
    <mergeCell ref="A31:B31"/>
    <mergeCell ref="C31:J31"/>
    <mergeCell ref="A28:I28"/>
    <mergeCell ref="A1:K1"/>
    <mergeCell ref="A27:G27"/>
    <mergeCell ref="J2:K2"/>
    <mergeCell ref="A11:A14"/>
    <mergeCell ref="H27:I27"/>
    <mergeCell ref="C3:K3"/>
    <mergeCell ref="C16:C17"/>
    <mergeCell ref="G16:G17"/>
    <mergeCell ref="F16:F17"/>
    <mergeCell ref="D16:D17"/>
    <mergeCell ref="B11:F12"/>
    <mergeCell ref="B13:D13"/>
    <mergeCell ref="E13:F13"/>
    <mergeCell ref="A15:K15"/>
    <mergeCell ref="A16:A17"/>
    <mergeCell ref="E16:E17"/>
    <mergeCell ref="A18:H18"/>
    <mergeCell ref="H16:H17"/>
    <mergeCell ref="I16:I17"/>
    <mergeCell ref="A19:K19"/>
    <mergeCell ref="J16:J17"/>
    <mergeCell ref="K16:K17"/>
    <mergeCell ref="B16:B17"/>
    <mergeCell ref="A22:H22"/>
    <mergeCell ref="A23:K23"/>
    <mergeCell ref="A26:H26"/>
    <mergeCell ref="K20:K21"/>
    <mergeCell ref="D24:E25"/>
    <mergeCell ref="C20:C21"/>
    <mergeCell ref="A20:A21"/>
    <mergeCell ref="B20:B21"/>
    <mergeCell ref="D20:D21"/>
    <mergeCell ref="E20:E21"/>
    <mergeCell ref="J20:J21"/>
    <mergeCell ref="I20:I21"/>
    <mergeCell ref="H20:H21"/>
    <mergeCell ref="G20:G21"/>
    <mergeCell ref="F20:F21"/>
    <mergeCell ref="A6:E8"/>
    <mergeCell ref="A9:E9"/>
    <mergeCell ref="F6:K6"/>
    <mergeCell ref="F7:K7"/>
    <mergeCell ref="F8:K8"/>
    <mergeCell ref="F9:K9"/>
  </mergeCells>
  <phoneticPr fontId="12" type="noConversion"/>
  <pageMargins left="0.11811023622047245" right="0.11811023622047245" top="0" bottom="0" header="0.31496062992125984" footer="0.31496062992125984"/>
  <pageSetup paperSize="9"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Фінансова Пропозиція</vt:lpstr>
      <vt:lpstr>'Фінансова Пропозиція'!Область_друку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2024-09-24T12:10:24Z</dcterms:modified>
  <cp:category/>
  <cp:contentStatus/>
</cp:coreProperties>
</file>