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1233" documentId="8_{0A82F6BB-E593-4709-BC6A-8CADFC6C2693}" xr6:coauthVersionLast="47" xr6:coauthVersionMax="47" xr10:uidLastSave="{4FD0B74E-9275-4A1A-95DF-CCB206C3650D}"/>
  <bookViews>
    <workbookView xWindow="-108" yWindow="-108" windowWidth="23256" windowHeight="12456" xr2:uid="{00000000-000D-0000-FFFF-FFFF00000000}"/>
  </bookViews>
  <sheets>
    <sheet name="Фінансова Пропозиція" sheetId="6" r:id="rId1"/>
  </sheets>
  <definedNames>
    <definedName name="_xlnm.Print_Area" localSheetId="0">'Фінансова Пропозиція'!$A$1:$N$52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6" l="1"/>
  <c r="H18" i="6"/>
  <c r="H19" i="6"/>
  <c r="H20" i="6"/>
  <c r="H21" i="6"/>
  <c r="H22" i="6"/>
  <c r="H23" i="6"/>
  <c r="H24" i="6"/>
  <c r="H25" i="6"/>
  <c r="H26" i="6"/>
  <c r="H27" i="6"/>
  <c r="H28" i="6"/>
  <c r="H29" i="6"/>
  <c r="H30" i="6"/>
  <c r="H31" i="6"/>
  <c r="H32" i="6"/>
  <c r="H33" i="6"/>
  <c r="H34" i="6"/>
  <c r="H35" i="6"/>
  <c r="H16" i="6" l="1"/>
  <c r="H36" i="6" s="1"/>
</calcChain>
</file>

<file path=xl/sharedStrings.xml><?xml version="1.0" encoding="utf-8"?>
<sst xmlns="http://schemas.openxmlformats.org/spreadsheetml/2006/main" count="117" uniqueCount="101">
  <si>
    <t>№ п/п</t>
  </si>
  <si>
    <t>Пропозиція</t>
  </si>
  <si>
    <t>Відомості про підприємство</t>
  </si>
  <si>
    <t>Відомості про особу (осіб), які уповноважені представляти інтереси Учасника</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</si>
  <si>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</si>
  <si>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</si>
  <si>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</si>
  <si>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</si>
  <si>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</si>
  <si>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</si>
  <si>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</si>
  <si>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Запит**</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</si>
  <si>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</si>
  <si>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</si>
  <si>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</si>
  <si>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</si>
  <si>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</si>
  <si>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Кількість</t>
  </si>
  <si>
    <t>ОВ</t>
  </si>
  <si>
    <t xml:space="preserve"> ** Закупівля відбувається одним лотом </t>
  </si>
  <si>
    <t>Учасники повинні надсилати цінові пропозиції з підписом і печаткою</t>
  </si>
  <si>
    <t>м2</t>
  </si>
  <si>
    <t>м3</t>
  </si>
  <si>
    <t>шт</t>
  </si>
  <si>
    <t>м</t>
  </si>
  <si>
    <t>кг</t>
  </si>
  <si>
    <t>Запит</t>
  </si>
  <si>
    <t>Гарантія, місяців</t>
  </si>
  <si>
    <t>1</t>
  </si>
  <si>
    <t>3</t>
  </si>
  <si>
    <t>2</t>
  </si>
  <si>
    <t>4</t>
  </si>
  <si>
    <t>5</t>
  </si>
  <si>
    <t>6</t>
  </si>
  <si>
    <t>7</t>
  </si>
  <si>
    <t>8</t>
  </si>
  <si>
    <t>9</t>
  </si>
  <si>
    <t>10</t>
  </si>
  <si>
    <t>11</t>
  </si>
  <si>
    <t>12</t>
  </si>
  <si>
    <t>13</t>
  </si>
  <si>
    <t>14</t>
  </si>
  <si>
    <t>15</t>
  </si>
  <si>
    <t>16</t>
  </si>
  <si>
    <t>17</t>
  </si>
  <si>
    <t>18</t>
  </si>
  <si>
    <t>19</t>
  </si>
  <si>
    <t>20</t>
  </si>
  <si>
    <t>Всього вартість пропозиції, грн*:</t>
  </si>
  <si>
    <t>Форма тендерної пропозиції</t>
  </si>
  <si>
    <r>
      <t>(Назва Учасника),</t>
    </r>
    <r>
      <rPr>
        <sz val="11"/>
        <rFont val="Times New Roman"/>
        <family val="1"/>
        <charset val="204"/>
      </rPr>
      <t xml:space="preserve"> надає свою тендерну пропозицію щодо участі у закупівлі послуг з встановлення навісу металевого для товарів та легкових автомобілів на території складу НК ТЧХУ в м.Чоп</t>
    </r>
  </si>
  <si>
    <t>Ескізний проект</t>
  </si>
  <si>
    <t>Розробка КМД</t>
  </si>
  <si>
    <t>Розробка розділу КМД</t>
  </si>
  <si>
    <t>Виготовлення металоконструкцій</t>
  </si>
  <si>
    <t>Монтаж металоконструкцій</t>
  </si>
  <si>
    <t xml:space="preserve">Монтаж металоконструкцій включаючі: 
- вартість роботи машин та механізмів;
- відновлення пошкодженого лакофарбового покриття </t>
  </si>
  <si>
    <t xml:space="preserve">Влаштування фундаментів </t>
  </si>
  <si>
    <t>Влаштування стовбчатих монолітних фундаментів включаючі:
- розробку грунту;
- армування;
- заливка бетоном класу не нижче В25;
- зворотня засипка;
- відновлення благоустрою</t>
  </si>
  <si>
    <t>Накриття навісу з монтажем</t>
  </si>
  <si>
    <t>Накриття навісу профлистом ГП-20 товщиною 0,5 мм, враховуючи вартість матеріалів у т.ч. конькова планка та снігозатримувачі</t>
  </si>
  <si>
    <t>Карнизна планка з монтажем</t>
  </si>
  <si>
    <t xml:space="preserve">Монтаж карнизної планки гнутої </t>
  </si>
  <si>
    <t>Ринва з монтажем</t>
  </si>
  <si>
    <t>Монтаж ринв (ПВХ) включаючі вартість матеріалів та кінцевих заглушок (4 шт.)</t>
  </si>
  <si>
    <t>Адаптер труби для ринви з монтажем</t>
  </si>
  <si>
    <t>Монтаж адаптера на трубу для ринви, включаючі вартість матеріалів</t>
  </si>
  <si>
    <t>Труба з монтажем</t>
  </si>
  <si>
    <t>Монтаж труби дощової каналізації враховуючи вартість матеріалів</t>
  </si>
  <si>
    <t>Комплект фітингів</t>
  </si>
  <si>
    <t>Комплект фітингів дощової каналізації враховуючи монтаж</t>
  </si>
  <si>
    <t xml:space="preserve">Влаштування заземлення </t>
  </si>
  <si>
    <t>Влаштування PEN заземлювача</t>
  </si>
  <si>
    <t>Влаштування блискавкозахисту</t>
  </si>
  <si>
    <t>Провод ВВГнг 2х1,5 з монтажем</t>
  </si>
  <si>
    <t>Монтаж проводу ВВГнг 3х1,5 в пластикових електромонтажних трубах  враховуючи вартість матеріалів (провід, електромонтажна пластикова труба, кріплення, фітинги для труби тощо)</t>
  </si>
  <si>
    <t>Провод ВВГнг 2х2,5 з монтажем</t>
  </si>
  <si>
    <t>Монтаж проводу ВВГнг 3х2,5 в пластикових електромонтажних трубах  враховуючи вартість матеріалів (провід, електромонтажна пластикова труба, кріплення, фітинги для труби тощо)</t>
  </si>
  <si>
    <t>Розетка IP67 з монтажем</t>
  </si>
  <si>
    <t xml:space="preserve">Розетка IP67 (заземляючий контакт) з монтажем бренди Schneider Electric, Legrand або аналог </t>
  </si>
  <si>
    <t>Вимикач освітлення IP67 з монтажем (подвійний)</t>
  </si>
  <si>
    <t>Монтаж світильників лінійних LED 30W IP65</t>
  </si>
  <si>
    <t>Монтаж світильників лінійних LED 30W IP65 враховуючи вартість матеріалів</t>
  </si>
  <si>
    <t>Щит ввідний IP67 з монтажем</t>
  </si>
  <si>
    <t>Щит ввідний металевий IP67 з монтажем та підключенням наступної комплектації:
- Автоматичний вимикач С40 3 ф. - 3 шт.
- Автоматичний вимикач C25 1ф. - 3 шт.
- Автоматичний вимикач C16 1ф. - 3 шт.
- Розетка 400V - 2 шт.
- Розетка 220V - 2 шт.</t>
  </si>
  <si>
    <t>Підключення до ел.мережи</t>
  </si>
  <si>
    <t>Підключення до внутрушньої повітряної лінії 0,4 кВ, точка приєднання - стовп з можливістю відгалуження від СІП 4х16 на відстані 3 метрів від навісу</t>
  </si>
  <si>
    <t>послуга</t>
  </si>
  <si>
    <t>к-кт</t>
  </si>
  <si>
    <t>Найменування робіт/послуг</t>
  </si>
  <si>
    <t>Технічна характеристика</t>
  </si>
  <si>
    <t>Подаючи свою тендерну пропозицію ми підтверджуємо повну  відповідність умовам зазначеним в Оголошенні та  Додатках.</t>
  </si>
  <si>
    <t>Ми погоджуємось зафіксувати тендерну пропозицію протягом 90 днів календарних днів з моменту подачі.</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</si>
  <si>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</si>
  <si>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Додаток 2 до Оголошення</t>
  </si>
  <si>
    <t>Умови оплати: Оплата здійснюється за системою 100% післяплати протягом 5-ти робочих днів по факту завершення виконання робіт/надання послуг та підпису акту виконаних робіт/наданих послуг.</t>
  </si>
  <si>
    <r>
      <t xml:space="preserve">Місце виконання робіт/надання послуг: м. Чоп, обл. Закарпатська  </t>
    </r>
    <r>
      <rPr>
        <i/>
        <sz val="11"/>
        <rFont val="Times New Roman"/>
        <family val="1"/>
        <charset val="204"/>
      </rPr>
      <t>(Детальна адреса буде вказана при укладанні договору)</t>
    </r>
    <r>
      <rPr>
        <b/>
        <sz val="11"/>
        <rFont val="Times New Roman"/>
        <family val="1"/>
        <charset val="204"/>
      </rPr>
      <t>.</t>
    </r>
  </si>
  <si>
    <t>Строк виконання робіт/надання послуг, днів з моменту укладання договору</t>
  </si>
  <si>
    <r>
      <t xml:space="preserve">Розробка ескізного проєкту навісу для легкових автомобілей на 18 паркомісць орієнтовними розмірами 14х30 метрів. 
</t>
    </r>
    <r>
      <rPr>
        <b/>
        <i/>
        <sz val="12"/>
        <color theme="1"/>
        <rFont val="Times New Roman"/>
        <family val="1"/>
        <charset val="204"/>
      </rPr>
      <t>Вимоги згідно Додатку 3</t>
    </r>
  </si>
  <si>
    <r>
      <t xml:space="preserve">Виготовлення металоконструкцій враховуючи вартість матеріалів, підготовки до фарбування, фарбування, нанесення світловідбиваючих знаків, маркування, доставки, розвантаження та складування на об'єкті 
</t>
    </r>
    <r>
      <rPr>
        <b/>
        <i/>
        <sz val="12"/>
        <color theme="1"/>
        <rFont val="Times New Roman"/>
        <family val="1"/>
        <charset val="204"/>
      </rPr>
      <t>Вимоги згідно Додатку 3</t>
    </r>
  </si>
  <si>
    <t>1. Технічні та функціональні вимоги вказані у Додатку 2 та Додатку 3.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2.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3. Матеріали для виконання даного переліку забезпечує підрядник (якщо договірною ціною не передбачене інше).
4. Ціна пропозиції враховує усі податки, мита, інше у відповідності до законодавства України. 
5. У випадку змін в митному законодавстві, вартість робіт не змінюється.
6.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7. У вартість матеріалів входить вартість їх транспортування, навантаження, складування.
8. У вартість має бути включене розбирання, збирання риштувань.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16.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</si>
</sst>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sz val="14"/>
      <color theme="1"/>
      <name val="Times New Roman"/>
      <family val="1"/>
      <charset val="204"/>
    </font>
    <font>
      <i/>
      <sz val="12"/>
      <color theme="1"/>
      <name val="Calibri"/>
      <family val="2"/>
      <charset val="204"/>
      <scheme val="minor"/>
    </font>
    <font>
      <sz val="13"/>
      <color theme="1"/>
      <name val="Times New Roman"/>
      <family val="1"/>
      <charset val="204"/>
    </font>
    <font>
      <b/>
      <i/>
      <sz val="14"/>
      <color theme="1"/>
      <name val="Times New Roman"/>
      <family val="1"/>
      <charset val="204"/>
    </font>
    <font>
      <b/>
      <i/>
      <sz val="15"/>
      <color theme="1"/>
      <name val="Times New Roman"/>
      <family val="1"/>
      <charset val="204"/>
    </font>
    <font>
      <b/>
      <sz val="11"/>
      <name val="Times New Roman"/>
      <family val="1"/>
      <charset val="204"/>
    </font>
  </fonts>
  <fills count="5">
    <fill>
      <patternFill patternType="none"/>
    </fill>
    <fill>
      <patternFill patternType="gray125"/>
    </fill>
    <fill>
      <patternFill patternType="solid">
        <fgColor theme="2" tint="-0.499984740745262"/>
        <bgColor indexed="64"/>
      </patternFill>
    </fill>
    <fill>
      <patternFill patternType="solid">
        <fgColor theme="2" tint="-0.249977111117893"/>
        <bgColor indexed="64"/>
      </patternFill>
    </fill>
    <fill>
      <patternFill patternType="solid">
        <fgColor theme="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4" fontId="13" fillId="0" borderId="13" xfId="0" applyNumberFormat="1" applyFont="1" applyBorder="1" applyAlignment="1">
      <alignment horizontal="center" vertical="center" wrapText="1"/>
    </xf>
    <xf numFmtId="4" fontId="13" fillId="0" borderId="26"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17" fillId="0" borderId="0" xfId="0" applyFont="1"/>
    <xf numFmtId="4" fontId="20" fillId="2" borderId="9" xfId="0" applyNumberFormat="1" applyFont="1" applyFill="1" applyBorder="1" applyAlignment="1">
      <alignment vertical="center" wrapText="1"/>
    </xf>
    <xf numFmtId="0" fontId="17" fillId="2" borderId="9" xfId="0" applyFont="1" applyFill="1" applyBorder="1"/>
    <xf numFmtId="0" fontId="17" fillId="2" borderId="22" xfId="0" applyFont="1" applyFill="1" applyBorder="1"/>
    <xf numFmtId="4" fontId="21" fillId="3" borderId="14" xfId="0" applyNumberFormat="1" applyFont="1" applyFill="1" applyBorder="1" applyAlignment="1">
      <alignment horizontal="center" vertical="center" wrapText="1"/>
    </xf>
    <xf numFmtId="0" fontId="6" fillId="0" borderId="0" xfId="0" applyFont="1" applyAlignment="1">
      <alignment vertical="top" wrapText="1"/>
    </xf>
    <xf numFmtId="49" fontId="4" fillId="0" borderId="28" xfId="0" applyNumberFormat="1" applyFont="1" applyBorder="1" applyAlignment="1">
      <alignment horizontal="center" vertical="center" wrapText="1"/>
    </xf>
    <xf numFmtId="0" fontId="4" fillId="0" borderId="13" xfId="0" applyFont="1" applyBorder="1" applyAlignment="1">
      <alignment horizontal="center" vertical="center" wrapText="1"/>
    </xf>
    <xf numFmtId="49" fontId="4" fillId="0" borderId="24" xfId="0" applyNumberFormat="1" applyFont="1" applyBorder="1" applyAlignment="1">
      <alignment horizontal="center" vertical="center" wrapText="1"/>
    </xf>
    <xf numFmtId="0" fontId="4" fillId="0" borderId="26" xfId="0" applyFont="1" applyBorder="1" applyAlignment="1">
      <alignment wrapText="1"/>
    </xf>
    <xf numFmtId="0" fontId="4" fillId="0" borderId="13" xfId="0" applyFont="1" applyBorder="1" applyAlignment="1">
      <alignment wrapText="1"/>
    </xf>
    <xf numFmtId="0" fontId="4" fillId="0" borderId="13" xfId="0" applyFont="1" applyBorder="1" applyAlignment="1">
      <alignment vertical="center" wrapText="1"/>
    </xf>
    <xf numFmtId="0" fontId="4" fillId="0" borderId="13" xfId="0" quotePrefix="1" applyFont="1" applyBorder="1" applyAlignment="1">
      <alignment vertical="center" wrapText="1"/>
    </xf>
    <xf numFmtId="0" fontId="4" fillId="0" borderId="13" xfId="0" applyFont="1" applyBorder="1" applyAlignment="1">
      <alignment vertical="top" wrapText="1"/>
    </xf>
    <xf numFmtId="49" fontId="4" fillId="0" borderId="25" xfId="0" applyNumberFormat="1" applyFont="1" applyBorder="1" applyAlignment="1">
      <alignment horizontal="center" vertical="center" wrapText="1"/>
    </xf>
    <xf numFmtId="0" fontId="4" fillId="0" borderId="31" xfId="0" applyFont="1" applyBorder="1" applyAlignment="1">
      <alignment vertical="center" wrapText="1"/>
    </xf>
    <xf numFmtId="0" fontId="4" fillId="0" borderId="31" xfId="0" applyFont="1" applyBorder="1" applyAlignment="1">
      <alignment wrapText="1"/>
    </xf>
    <xf numFmtId="0" fontId="4" fillId="0" borderId="31" xfId="0" applyFont="1" applyBorder="1" applyAlignment="1">
      <alignment horizontal="center" vertical="center" wrapText="1"/>
    </xf>
    <xf numFmtId="4" fontId="13" fillId="0" borderId="31" xfId="0" applyNumberFormat="1" applyFont="1" applyBorder="1" applyAlignment="1">
      <alignment horizontal="center" vertical="center" wrapText="1"/>
    </xf>
    <xf numFmtId="0" fontId="13" fillId="0" borderId="29"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4" fontId="3" fillId="0" borderId="15"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7"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2" xfId="0" applyFont="1" applyBorder="1" applyAlignment="1">
      <alignment horizontal="center" vertical="center" wrapText="1"/>
    </xf>
    <xf numFmtId="0" fontId="1" fillId="4" borderId="0" xfId="0" applyFont="1" applyFill="1" applyAlignment="1">
      <alignment horizontal="center"/>
    </xf>
    <xf numFmtId="0" fontId="22" fillId="0" borderId="0" xfId="0" applyFont="1" applyAlignment="1">
      <alignment horizontal="left" vertical="center" wrapText="1"/>
    </xf>
    <xf numFmtId="0" fontId="6" fillId="4" borderId="13" xfId="0" applyFont="1" applyFill="1" applyBorder="1" applyAlignment="1">
      <alignment horizontal="left" vertical="top"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21" fillId="3" borderId="8" xfId="0" applyFont="1" applyFill="1" applyBorder="1" applyAlignment="1">
      <alignment horizontal="right" vertical="center"/>
    </xf>
    <xf numFmtId="0" fontId="21" fillId="3" borderId="9" xfId="0" applyFont="1" applyFill="1" applyBorder="1" applyAlignment="1">
      <alignment horizontal="right" vertical="center"/>
    </xf>
    <xf numFmtId="0" fontId="21" fillId="3" borderId="22" xfId="0" applyFont="1" applyFill="1" applyBorder="1" applyAlignment="1">
      <alignment horizontal="right" vertical="center"/>
    </xf>
    <xf numFmtId="0" fontId="14" fillId="0" borderId="0" xfId="0" applyFont="1" applyAlignment="1">
      <alignment horizontal="center"/>
    </xf>
    <xf numFmtId="0" fontId="7" fillId="0" borderId="13" xfId="0" applyFont="1" applyBorder="1" applyAlignment="1">
      <alignment horizontal="center" vertical="center" wrapText="1"/>
    </xf>
    <xf numFmtId="0" fontId="6" fillId="0" borderId="13" xfId="0" applyFont="1" applyBorder="1" applyAlignment="1">
      <alignment horizontal="center" vertical="top" wrapText="1"/>
    </xf>
    <xf numFmtId="0" fontId="6" fillId="0" borderId="2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7"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 fontId="19" fillId="0" borderId="0" xfId="0" applyNumberFormat="1" applyFont="1" applyAlignment="1">
      <alignment horizontal="center"/>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4" fillId="0" borderId="35" xfId="0" applyFont="1" applyBorder="1" applyAlignment="1">
      <alignment horizontal="center" wrapText="1"/>
    </xf>
    <xf numFmtId="0" fontId="4" fillId="0" borderId="36" xfId="0" applyFont="1" applyBorder="1" applyAlignment="1">
      <alignment horizontal="center" wrapText="1"/>
    </xf>
    <xf numFmtId="0" fontId="4" fillId="0" borderId="37" xfId="0" applyFont="1" applyBorder="1" applyAlignment="1">
      <alignment horizont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90"/>
  <sheetViews>
    <sheetView showGridLines="0" tabSelected="1" zoomScale="90" zoomScaleNormal="90" zoomScaleSheetLayoutView="100" workbookViewId="0">
      <selection activeCell="A10" sqref="A10:K10"/>
    </sheetView>
  </sheetViews>
  <sheetFormatPr defaultColWidth="9.109375" defaultRowHeight="21" x14ac:dyDescent="0.4"/>
  <cols>
    <col min="1" max="1" width="7" style="2" customWidth="1"/>
    <col min="2" max="2" width="32.44140625" style="1" customWidth="1"/>
    <col min="3" max="3" width="56.33203125" style="1" customWidth="1"/>
    <col min="4" max="4" width="39.6640625" style="1" customWidth="1"/>
    <col min="5" max="5" width="11.77734375" style="1" customWidth="1"/>
    <col min="6" max="6" width="12.77734375" style="1" customWidth="1"/>
    <col min="7" max="7" width="15.6640625" style="1" customWidth="1"/>
    <col min="8" max="9" width="18.44140625" style="5" customWidth="1"/>
    <col min="10" max="10" width="13.44140625" style="1" customWidth="1"/>
    <col min="11" max="11" width="13.6640625" style="1" customWidth="1"/>
    <col min="12" max="12" width="11.77734375" style="1" customWidth="1"/>
    <col min="13" max="16384" width="9.109375" style="1"/>
  </cols>
  <sheetData>
    <row r="1" spans="1:12" x14ac:dyDescent="0.4">
      <c r="A1" s="65"/>
      <c r="B1" s="65"/>
      <c r="C1" s="65"/>
      <c r="D1" s="65"/>
      <c r="E1" s="65"/>
      <c r="F1" s="65"/>
      <c r="G1" s="65"/>
      <c r="H1" s="65"/>
      <c r="I1" s="65"/>
      <c r="J1" s="65"/>
      <c r="K1" s="65"/>
    </row>
    <row r="2" spans="1:12" x14ac:dyDescent="0.4">
      <c r="I2" s="88" t="s">
        <v>94</v>
      </c>
      <c r="J2" s="88"/>
      <c r="K2" s="88"/>
    </row>
    <row r="3" spans="1:12" x14ac:dyDescent="0.4">
      <c r="B3" s="79" t="s">
        <v>49</v>
      </c>
      <c r="C3" s="79"/>
      <c r="D3" s="79"/>
      <c r="E3" s="79"/>
      <c r="F3" s="79"/>
      <c r="G3" s="79"/>
      <c r="H3" s="79"/>
      <c r="I3" s="79"/>
    </row>
    <row r="5" spans="1:12" ht="29.25" customHeight="1" x14ac:dyDescent="0.4">
      <c r="A5" s="46" t="s">
        <v>50</v>
      </c>
      <c r="B5" s="46"/>
      <c r="C5" s="46"/>
      <c r="D5" s="46"/>
      <c r="E5" s="47"/>
      <c r="F5" s="47"/>
      <c r="G5" s="47"/>
      <c r="H5" s="47"/>
      <c r="I5" s="47"/>
    </row>
    <row r="6" spans="1:12" ht="20.25" customHeight="1" x14ac:dyDescent="0.4">
      <c r="A6" s="80" t="s">
        <v>2</v>
      </c>
      <c r="B6" s="80"/>
      <c r="C6" s="80"/>
      <c r="D6" s="80"/>
      <c r="E6" s="81" t="s">
        <v>12</v>
      </c>
      <c r="F6" s="81"/>
      <c r="G6" s="81"/>
      <c r="H6" s="81"/>
      <c r="I6" s="81"/>
      <c r="J6" s="81"/>
      <c r="K6" s="81"/>
    </row>
    <row r="7" spans="1:12" ht="20.25" customHeight="1" x14ac:dyDescent="0.4">
      <c r="A7" s="80"/>
      <c r="B7" s="80"/>
      <c r="C7" s="80"/>
      <c r="D7" s="80"/>
      <c r="E7" s="85" t="s">
        <v>13</v>
      </c>
      <c r="F7" s="86"/>
      <c r="G7" s="86"/>
      <c r="H7" s="86"/>
      <c r="I7" s="86"/>
      <c r="J7" s="86"/>
      <c r="K7" s="87"/>
    </row>
    <row r="8" spans="1:12" ht="20.25" customHeight="1" x14ac:dyDescent="0.4">
      <c r="A8" s="80"/>
      <c r="B8" s="80"/>
      <c r="C8" s="80"/>
      <c r="D8" s="80"/>
      <c r="E8" s="85" t="s">
        <v>14</v>
      </c>
      <c r="F8" s="86"/>
      <c r="G8" s="86"/>
      <c r="H8" s="86"/>
      <c r="I8" s="86"/>
      <c r="J8" s="86"/>
      <c r="K8" s="87"/>
    </row>
    <row r="9" spans="1:12" ht="40.799999999999997" customHeight="1" x14ac:dyDescent="0.4">
      <c r="A9" s="80" t="s">
        <v>3</v>
      </c>
      <c r="B9" s="80"/>
      <c r="C9" s="80"/>
      <c r="D9" s="80"/>
      <c r="E9" s="82" t="s">
        <v>15</v>
      </c>
      <c r="F9" s="83"/>
      <c r="G9" s="83"/>
      <c r="H9" s="83"/>
      <c r="I9" s="83"/>
      <c r="J9" s="83"/>
      <c r="K9" s="84"/>
    </row>
    <row r="10" spans="1:12" ht="270.60000000000002" customHeight="1" x14ac:dyDescent="0.4">
      <c r="A10" s="67" t="s">
        <v>100</v>
      </c>
      <c r="B10" s="67"/>
      <c r="C10" s="67"/>
      <c r="D10" s="67"/>
      <c r="E10" s="67"/>
      <c r="F10" s="67"/>
      <c r="G10" s="67"/>
      <c r="H10" s="67"/>
      <c r="I10" s="67"/>
      <c r="J10" s="67"/>
      <c r="K10" s="67"/>
      <c r="L10" s="27"/>
    </row>
    <row r="11" spans="1:12" ht="12" customHeight="1" thickBot="1" x14ac:dyDescent="0.45">
      <c r="A11" s="1"/>
    </row>
    <row r="12" spans="1:12" ht="20.25" customHeight="1" x14ac:dyDescent="0.4">
      <c r="A12" s="60" t="s">
        <v>0</v>
      </c>
      <c r="B12" s="68" t="s">
        <v>6</v>
      </c>
      <c r="C12" s="69"/>
      <c r="D12" s="69"/>
      <c r="E12" s="57" t="s">
        <v>18</v>
      </c>
      <c r="F12" s="54" t="s">
        <v>17</v>
      </c>
      <c r="G12" s="48" t="s">
        <v>7</v>
      </c>
      <c r="H12" s="48" t="s">
        <v>8</v>
      </c>
      <c r="I12" s="54" t="s">
        <v>27</v>
      </c>
      <c r="J12" s="72" t="s">
        <v>97</v>
      </c>
      <c r="K12" s="73"/>
    </row>
    <row r="13" spans="1:12" ht="14.4" customHeight="1" thickBot="1" x14ac:dyDescent="0.45">
      <c r="A13" s="61"/>
      <c r="B13" s="70"/>
      <c r="C13" s="71"/>
      <c r="D13" s="71"/>
      <c r="E13" s="58"/>
      <c r="F13" s="55"/>
      <c r="G13" s="49"/>
      <c r="H13" s="49"/>
      <c r="I13" s="55"/>
      <c r="J13" s="74"/>
      <c r="K13" s="75"/>
    </row>
    <row r="14" spans="1:12" s="3" customFormat="1" ht="25.8" customHeight="1" thickBot="1" x14ac:dyDescent="0.45">
      <c r="A14" s="61"/>
      <c r="B14" s="63" t="s">
        <v>11</v>
      </c>
      <c r="C14" s="64"/>
      <c r="D14" s="44" t="s">
        <v>1</v>
      </c>
      <c r="E14" s="58"/>
      <c r="F14" s="55"/>
      <c r="G14" s="49"/>
      <c r="H14" s="49"/>
      <c r="I14" s="55"/>
      <c r="J14" s="74"/>
      <c r="K14" s="75"/>
    </row>
    <row r="15" spans="1:12" s="4" customFormat="1" ht="25.8" customHeight="1" thickBot="1" x14ac:dyDescent="0.45">
      <c r="A15" s="62"/>
      <c r="B15" s="41" t="s">
        <v>89</v>
      </c>
      <c r="C15" s="41" t="s">
        <v>90</v>
      </c>
      <c r="D15" s="45"/>
      <c r="E15" s="59"/>
      <c r="F15" s="56"/>
      <c r="G15" s="50"/>
      <c r="H15" s="50"/>
      <c r="I15" s="56"/>
      <c r="J15" s="21" t="s">
        <v>26</v>
      </c>
      <c r="K15" s="20" t="s">
        <v>1</v>
      </c>
    </row>
    <row r="16" spans="1:12" s="4" customFormat="1" ht="63" x14ac:dyDescent="0.4">
      <c r="A16" s="28" t="s">
        <v>28</v>
      </c>
      <c r="B16" s="33" t="s">
        <v>51</v>
      </c>
      <c r="C16" s="33" t="s">
        <v>98</v>
      </c>
      <c r="D16" s="31"/>
      <c r="E16" s="29" t="s">
        <v>87</v>
      </c>
      <c r="F16" s="29">
        <v>1</v>
      </c>
      <c r="G16" s="19"/>
      <c r="H16" s="19">
        <f>F16*G16</f>
        <v>0</v>
      </c>
      <c r="I16" s="89">
        <v>12</v>
      </c>
      <c r="J16" s="89">
        <v>30</v>
      </c>
      <c r="K16" s="92"/>
    </row>
    <row r="17" spans="1:11" s="4" customFormat="1" x14ac:dyDescent="0.4">
      <c r="A17" s="30" t="s">
        <v>30</v>
      </c>
      <c r="B17" s="33" t="s">
        <v>52</v>
      </c>
      <c r="C17" s="34" t="s">
        <v>53</v>
      </c>
      <c r="D17" s="32"/>
      <c r="E17" s="29" t="s">
        <v>25</v>
      </c>
      <c r="F17" s="29">
        <v>12000</v>
      </c>
      <c r="G17" s="18"/>
      <c r="H17" s="18">
        <f t="shared" ref="H17:H35" si="0">F17*G17</f>
        <v>0</v>
      </c>
      <c r="I17" s="90"/>
      <c r="J17" s="90"/>
      <c r="K17" s="93"/>
    </row>
    <row r="18" spans="1:11" s="4" customFormat="1" ht="94.2" x14ac:dyDescent="0.4">
      <c r="A18" s="30" t="s">
        <v>29</v>
      </c>
      <c r="B18" s="33" t="s">
        <v>54</v>
      </c>
      <c r="C18" s="33" t="s">
        <v>99</v>
      </c>
      <c r="D18" s="32"/>
      <c r="E18" s="29" t="s">
        <v>25</v>
      </c>
      <c r="F18" s="29">
        <v>12000</v>
      </c>
      <c r="G18" s="18"/>
      <c r="H18" s="18">
        <f t="shared" si="0"/>
        <v>0</v>
      </c>
      <c r="I18" s="90"/>
      <c r="J18" s="90"/>
      <c r="K18" s="93"/>
    </row>
    <row r="19" spans="1:11" s="4" customFormat="1" ht="47.4" thickBot="1" x14ac:dyDescent="0.45">
      <c r="A19" s="30" t="s">
        <v>31</v>
      </c>
      <c r="B19" s="33" t="s">
        <v>55</v>
      </c>
      <c r="C19" s="33" t="s">
        <v>56</v>
      </c>
      <c r="D19" s="32"/>
      <c r="E19" s="29" t="s">
        <v>25</v>
      </c>
      <c r="F19" s="29">
        <v>12000</v>
      </c>
      <c r="G19" s="18"/>
      <c r="H19" s="18">
        <f t="shared" si="0"/>
        <v>0</v>
      </c>
      <c r="I19" s="90"/>
      <c r="J19" s="90"/>
      <c r="K19" s="93"/>
    </row>
    <row r="20" spans="1:11" s="4" customFormat="1" ht="109.2" x14ac:dyDescent="0.4">
      <c r="A20" s="30" t="s">
        <v>32</v>
      </c>
      <c r="B20" s="33" t="s">
        <v>57</v>
      </c>
      <c r="C20" s="33" t="s">
        <v>58</v>
      </c>
      <c r="D20" s="32"/>
      <c r="E20" s="29" t="s">
        <v>22</v>
      </c>
      <c r="F20" s="29">
        <v>3.6</v>
      </c>
      <c r="G20" s="18"/>
      <c r="H20" s="18">
        <f t="shared" si="0"/>
        <v>0</v>
      </c>
      <c r="I20" s="90"/>
      <c r="J20" s="90"/>
      <c r="K20" s="93"/>
    </row>
    <row r="21" spans="1:11" s="4" customFormat="1" ht="46.8" x14ac:dyDescent="0.4">
      <c r="A21" s="30" t="s">
        <v>33</v>
      </c>
      <c r="B21" s="33" t="s">
        <v>59</v>
      </c>
      <c r="C21" s="33" t="s">
        <v>60</v>
      </c>
      <c r="D21" s="32"/>
      <c r="E21" s="29" t="s">
        <v>21</v>
      </c>
      <c r="F21" s="29">
        <v>430</v>
      </c>
      <c r="G21" s="18"/>
      <c r="H21" s="18">
        <f t="shared" si="0"/>
        <v>0</v>
      </c>
      <c r="I21" s="90"/>
      <c r="J21" s="90"/>
      <c r="K21" s="93"/>
    </row>
    <row r="22" spans="1:11" s="4" customFormat="1" x14ac:dyDescent="0.4">
      <c r="A22" s="30" t="s">
        <v>34</v>
      </c>
      <c r="B22" s="33" t="s">
        <v>61</v>
      </c>
      <c r="C22" s="33" t="s">
        <v>62</v>
      </c>
      <c r="D22" s="32"/>
      <c r="E22" s="29" t="s">
        <v>24</v>
      </c>
      <c r="F22" s="29">
        <v>30</v>
      </c>
      <c r="G22" s="18"/>
      <c r="H22" s="18">
        <f t="shared" si="0"/>
        <v>0</v>
      </c>
      <c r="I22" s="90"/>
      <c r="J22" s="90"/>
      <c r="K22" s="93"/>
    </row>
    <row r="23" spans="1:11" s="4" customFormat="1" ht="31.2" x14ac:dyDescent="0.4">
      <c r="A23" s="30" t="s">
        <v>35</v>
      </c>
      <c r="B23" s="33" t="s">
        <v>63</v>
      </c>
      <c r="C23" s="33" t="s">
        <v>64</v>
      </c>
      <c r="D23" s="32"/>
      <c r="E23" s="29" t="s">
        <v>24</v>
      </c>
      <c r="F23" s="29">
        <v>60</v>
      </c>
      <c r="G23" s="18"/>
      <c r="H23" s="18">
        <f t="shared" si="0"/>
        <v>0</v>
      </c>
      <c r="I23" s="90"/>
      <c r="J23" s="90"/>
      <c r="K23" s="93"/>
    </row>
    <row r="24" spans="1:11" s="4" customFormat="1" ht="31.2" x14ac:dyDescent="0.4">
      <c r="A24" s="30" t="s">
        <v>36</v>
      </c>
      <c r="B24" s="33" t="s">
        <v>65</v>
      </c>
      <c r="C24" s="33" t="s">
        <v>66</v>
      </c>
      <c r="D24" s="32"/>
      <c r="E24" s="29" t="s">
        <v>23</v>
      </c>
      <c r="F24" s="29">
        <v>4</v>
      </c>
      <c r="G24" s="18"/>
      <c r="H24" s="18">
        <f t="shared" si="0"/>
        <v>0</v>
      </c>
      <c r="I24" s="90"/>
      <c r="J24" s="90"/>
      <c r="K24" s="93"/>
    </row>
    <row r="25" spans="1:11" s="4" customFormat="1" ht="31.2" x14ac:dyDescent="0.4">
      <c r="A25" s="30" t="s">
        <v>37</v>
      </c>
      <c r="B25" s="33" t="s">
        <v>67</v>
      </c>
      <c r="C25" s="33" t="s">
        <v>68</v>
      </c>
      <c r="D25" s="32"/>
      <c r="E25" s="29" t="s">
        <v>24</v>
      </c>
      <c r="F25" s="29">
        <v>50</v>
      </c>
      <c r="G25" s="18"/>
      <c r="H25" s="18">
        <f t="shared" si="0"/>
        <v>0</v>
      </c>
      <c r="I25" s="90"/>
      <c r="J25" s="90"/>
      <c r="K25" s="93"/>
    </row>
    <row r="26" spans="1:11" s="4" customFormat="1" ht="31.2" x14ac:dyDescent="0.4">
      <c r="A26" s="30" t="s">
        <v>38</v>
      </c>
      <c r="B26" s="33" t="s">
        <v>69</v>
      </c>
      <c r="C26" s="33" t="s">
        <v>70</v>
      </c>
      <c r="D26" s="32"/>
      <c r="E26" s="29" t="s">
        <v>88</v>
      </c>
      <c r="F26" s="29">
        <v>1</v>
      </c>
      <c r="G26" s="18"/>
      <c r="H26" s="18">
        <f t="shared" si="0"/>
        <v>0</v>
      </c>
      <c r="I26" s="90"/>
      <c r="J26" s="90"/>
      <c r="K26" s="93"/>
    </row>
    <row r="27" spans="1:11" s="4" customFormat="1" x14ac:dyDescent="0.4">
      <c r="A27" s="30" t="s">
        <v>39</v>
      </c>
      <c r="B27" s="33" t="s">
        <v>71</v>
      </c>
      <c r="C27" s="33" t="s">
        <v>72</v>
      </c>
      <c r="D27" s="32"/>
      <c r="E27" s="29" t="s">
        <v>88</v>
      </c>
      <c r="F27" s="29">
        <v>1</v>
      </c>
      <c r="G27" s="18"/>
      <c r="H27" s="18">
        <f t="shared" si="0"/>
        <v>0</v>
      </c>
      <c r="I27" s="90"/>
      <c r="J27" s="90"/>
      <c r="K27" s="93"/>
    </row>
    <row r="28" spans="1:11" s="4" customFormat="1" ht="31.2" x14ac:dyDescent="0.4">
      <c r="A28" s="30" t="s">
        <v>40</v>
      </c>
      <c r="B28" s="33" t="s">
        <v>73</v>
      </c>
      <c r="C28" s="33" t="s">
        <v>73</v>
      </c>
      <c r="D28" s="32"/>
      <c r="E28" s="29" t="s">
        <v>88</v>
      </c>
      <c r="F28" s="29">
        <v>1</v>
      </c>
      <c r="G28" s="18"/>
      <c r="H28" s="18">
        <f t="shared" si="0"/>
        <v>0</v>
      </c>
      <c r="I28" s="90"/>
      <c r="J28" s="90"/>
      <c r="K28" s="93"/>
    </row>
    <row r="29" spans="1:11" s="4" customFormat="1" ht="62.4" x14ac:dyDescent="0.4">
      <c r="A29" s="30" t="s">
        <v>41</v>
      </c>
      <c r="B29" s="33" t="s">
        <v>74</v>
      </c>
      <c r="C29" s="33" t="s">
        <v>75</v>
      </c>
      <c r="D29" s="32"/>
      <c r="E29" s="29" t="s">
        <v>24</v>
      </c>
      <c r="F29" s="29">
        <v>200</v>
      </c>
      <c r="G29" s="18"/>
      <c r="H29" s="18">
        <f t="shared" si="0"/>
        <v>0</v>
      </c>
      <c r="I29" s="90"/>
      <c r="J29" s="90"/>
      <c r="K29" s="93"/>
    </row>
    <row r="30" spans="1:11" s="4" customFormat="1" ht="62.4" x14ac:dyDescent="0.4">
      <c r="A30" s="30" t="s">
        <v>42</v>
      </c>
      <c r="B30" s="33" t="s">
        <v>76</v>
      </c>
      <c r="C30" s="33" t="s">
        <v>77</v>
      </c>
      <c r="D30" s="32"/>
      <c r="E30" s="29" t="s">
        <v>24</v>
      </c>
      <c r="F30" s="29">
        <v>200</v>
      </c>
      <c r="G30" s="18"/>
      <c r="H30" s="18">
        <f t="shared" si="0"/>
        <v>0</v>
      </c>
      <c r="I30" s="90"/>
      <c r="J30" s="90"/>
      <c r="K30" s="93"/>
    </row>
    <row r="31" spans="1:11" s="4" customFormat="1" ht="31.2" x14ac:dyDescent="0.4">
      <c r="A31" s="30" t="s">
        <v>43</v>
      </c>
      <c r="B31" s="33" t="s">
        <v>78</v>
      </c>
      <c r="C31" s="33" t="s">
        <v>79</v>
      </c>
      <c r="D31" s="32"/>
      <c r="E31" s="29" t="s">
        <v>23</v>
      </c>
      <c r="F31" s="29">
        <v>10</v>
      </c>
      <c r="G31" s="18"/>
      <c r="H31" s="18">
        <f t="shared" si="0"/>
        <v>0</v>
      </c>
      <c r="I31" s="90"/>
      <c r="J31" s="90"/>
      <c r="K31" s="93"/>
    </row>
    <row r="32" spans="1:11" s="4" customFormat="1" ht="31.2" x14ac:dyDescent="0.4">
      <c r="A32" s="30" t="s">
        <v>44</v>
      </c>
      <c r="B32" s="33" t="s">
        <v>80</v>
      </c>
      <c r="C32" s="33" t="s">
        <v>79</v>
      </c>
      <c r="D32" s="32"/>
      <c r="E32" s="29" t="s">
        <v>23</v>
      </c>
      <c r="F32" s="29">
        <v>9</v>
      </c>
      <c r="G32" s="18"/>
      <c r="H32" s="18">
        <f t="shared" si="0"/>
        <v>0</v>
      </c>
      <c r="I32" s="90"/>
      <c r="J32" s="90"/>
      <c r="K32" s="93"/>
    </row>
    <row r="33" spans="1:257" s="4" customFormat="1" ht="31.2" x14ac:dyDescent="0.4">
      <c r="A33" s="30" t="s">
        <v>45</v>
      </c>
      <c r="B33" s="33" t="s">
        <v>81</v>
      </c>
      <c r="C33" s="33" t="s">
        <v>82</v>
      </c>
      <c r="D33" s="32"/>
      <c r="E33" s="29" t="s">
        <v>23</v>
      </c>
      <c r="F33" s="29">
        <v>18</v>
      </c>
      <c r="G33" s="18"/>
      <c r="H33" s="18">
        <f t="shared" si="0"/>
        <v>0</v>
      </c>
      <c r="I33" s="90"/>
      <c r="J33" s="90"/>
      <c r="K33" s="93"/>
    </row>
    <row r="34" spans="1:257" s="4" customFormat="1" ht="109.2" x14ac:dyDescent="0.4">
      <c r="A34" s="30" t="s">
        <v>46</v>
      </c>
      <c r="B34" s="33" t="s">
        <v>83</v>
      </c>
      <c r="C34" s="35" t="s">
        <v>84</v>
      </c>
      <c r="D34" s="32"/>
      <c r="E34" s="29" t="s">
        <v>23</v>
      </c>
      <c r="F34" s="29">
        <v>1</v>
      </c>
      <c r="G34" s="18"/>
      <c r="H34" s="18">
        <f t="shared" si="0"/>
        <v>0</v>
      </c>
      <c r="I34" s="90"/>
      <c r="J34" s="90"/>
      <c r="K34" s="93"/>
    </row>
    <row r="35" spans="1:257" s="4" customFormat="1" ht="54" customHeight="1" thickBot="1" x14ac:dyDescent="0.45">
      <c r="A35" s="36" t="s">
        <v>47</v>
      </c>
      <c r="B35" s="37" t="s">
        <v>85</v>
      </c>
      <c r="C35" s="37" t="s">
        <v>86</v>
      </c>
      <c r="D35" s="38"/>
      <c r="E35" s="39" t="s">
        <v>23</v>
      </c>
      <c r="F35" s="39">
        <v>1</v>
      </c>
      <c r="G35" s="40"/>
      <c r="H35" s="40">
        <f t="shared" si="0"/>
        <v>0</v>
      </c>
      <c r="I35" s="91"/>
      <c r="J35" s="91"/>
      <c r="K35" s="94"/>
    </row>
    <row r="36" spans="1:257" s="22" customFormat="1" ht="30" customHeight="1" thickBot="1" x14ac:dyDescent="0.4">
      <c r="A36" s="76" t="s">
        <v>48</v>
      </c>
      <c r="B36" s="77"/>
      <c r="C36" s="77"/>
      <c r="D36" s="77"/>
      <c r="E36" s="77"/>
      <c r="F36" s="77"/>
      <c r="G36" s="78"/>
      <c r="H36" s="26">
        <f>SUM(H16:H35)</f>
        <v>0</v>
      </c>
      <c r="I36" s="23"/>
      <c r="J36" s="24"/>
      <c r="K36" s="25"/>
    </row>
    <row r="37" spans="1:257" x14ac:dyDescent="0.4">
      <c r="A37" s="53" t="s">
        <v>93</v>
      </c>
      <c r="B37" s="53"/>
      <c r="C37" s="53"/>
      <c r="D37" s="53"/>
      <c r="E37" s="53"/>
      <c r="F37" s="53"/>
      <c r="G37" s="53"/>
      <c r="H37" s="53"/>
      <c r="I37" s="53"/>
    </row>
    <row r="38" spans="1:257" x14ac:dyDescent="0.4">
      <c r="A38" s="12" t="s">
        <v>19</v>
      </c>
      <c r="B38" s="13"/>
      <c r="C38" s="13"/>
      <c r="D38" s="13"/>
      <c r="E38" s="13"/>
    </row>
    <row r="39" spans="1:257" ht="8.4" customHeight="1" x14ac:dyDescent="0.4">
      <c r="A39" s="12"/>
      <c r="B39" s="13"/>
      <c r="C39" s="13"/>
      <c r="D39" s="13"/>
      <c r="E39" s="13"/>
    </row>
    <row r="40" spans="1:257" x14ac:dyDescent="0.4">
      <c r="A40" s="12" t="s">
        <v>95</v>
      </c>
      <c r="B40" s="13"/>
      <c r="C40" s="13"/>
      <c r="D40" s="13"/>
      <c r="E40" s="13"/>
    </row>
    <row r="41" spans="1:257" x14ac:dyDescent="0.4">
      <c r="A41" s="66" t="s">
        <v>96</v>
      </c>
      <c r="B41" s="66"/>
      <c r="C41" s="66"/>
      <c r="D41" s="66"/>
      <c r="E41" s="66"/>
    </row>
    <row r="42" spans="1:257" x14ac:dyDescent="0.4">
      <c r="A42" s="52" t="s">
        <v>4</v>
      </c>
      <c r="B42" s="52"/>
      <c r="C42" s="52"/>
      <c r="D42" s="52"/>
      <c r="E42" s="52"/>
      <c r="F42" s="52"/>
      <c r="G42" s="52"/>
      <c r="H42" s="52"/>
      <c r="I42" s="52"/>
    </row>
    <row r="43" spans="1:257" x14ac:dyDescent="0.4">
      <c r="A43" s="42" t="s">
        <v>16</v>
      </c>
      <c r="B43" s="42"/>
      <c r="C43" s="42"/>
      <c r="D43" s="42"/>
      <c r="E43" s="42"/>
      <c r="F43" s="42"/>
      <c r="G43" s="42"/>
      <c r="H43" s="42"/>
      <c r="I43" s="42"/>
      <c r="J43" s="42"/>
      <c r="K43" s="42"/>
      <c r="L43" s="42"/>
      <c r="M43" s="42"/>
    </row>
    <row r="44" spans="1:257" x14ac:dyDescent="0.4">
      <c r="A44" s="42" t="s">
        <v>5</v>
      </c>
      <c r="B44" s="42"/>
      <c r="C44" s="42"/>
      <c r="D44" s="42"/>
      <c r="E44" s="42"/>
      <c r="F44" s="42"/>
      <c r="G44" s="42"/>
      <c r="H44" s="42"/>
      <c r="I44" s="42"/>
    </row>
    <row r="45" spans="1:257" s="8" customFormat="1" ht="13.8" x14ac:dyDescent="0.25">
      <c r="A45" s="51" t="s">
        <v>92</v>
      </c>
      <c r="B45" s="51"/>
      <c r="C45" s="51"/>
      <c r="D45" s="51"/>
      <c r="E45" s="51"/>
      <c r="F45" s="51"/>
      <c r="G45" s="51"/>
      <c r="H45" s="51"/>
      <c r="I45" s="51"/>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row>
    <row r="46" spans="1:257" x14ac:dyDescent="0.4">
      <c r="A46" s="42" t="s">
        <v>91</v>
      </c>
      <c r="B46" s="42"/>
      <c r="C46" s="42"/>
      <c r="D46" s="42"/>
      <c r="E46" s="42"/>
      <c r="F46" s="42"/>
      <c r="G46" s="42"/>
      <c r="H46" s="42"/>
      <c r="I46" s="42"/>
    </row>
    <row r="47" spans="1:257" x14ac:dyDescent="0.4">
      <c r="A47" s="17" t="s">
        <v>20</v>
      </c>
      <c r="B47" s="16"/>
      <c r="C47" s="16"/>
      <c r="D47" s="16"/>
      <c r="E47" s="16"/>
      <c r="F47" s="16"/>
      <c r="G47" s="16"/>
      <c r="H47" s="16"/>
      <c r="I47" s="16"/>
    </row>
    <row r="49" spans="1:257" s="8" customFormat="1" ht="13.8" x14ac:dyDescent="0.25">
      <c r="A49" s="6"/>
      <c r="B49" s="15" t="s">
        <v>9</v>
      </c>
      <c r="C49" s="15"/>
      <c r="D49" s="15"/>
      <c r="E49" s="14"/>
      <c r="F49" s="10"/>
      <c r="G49" s="10"/>
      <c r="H49" s="9"/>
      <c r="I49" s="9"/>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row>
    <row r="50" spans="1:257" s="8" customFormat="1" ht="15.6" x14ac:dyDescent="0.3">
      <c r="A50" s="11"/>
      <c r="B50" s="43" t="s">
        <v>10</v>
      </c>
      <c r="C50" s="43"/>
      <c r="D50" s="43"/>
      <c r="E50" s="43"/>
      <c r="F50" s="10"/>
      <c r="G50" s="10"/>
      <c r="H50" s="9"/>
      <c r="I50" s="9"/>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row>
    <row r="51" spans="1:257" s="8" customFormat="1" ht="13.8" x14ac:dyDescent="0.25">
      <c r="A51" s="6"/>
      <c r="B51" s="14"/>
      <c r="C51" s="14"/>
      <c r="D51" s="14"/>
      <c r="E51" s="14"/>
      <c r="F51" s="10"/>
      <c r="G51" s="10"/>
      <c r="H51" s="9"/>
      <c r="I51" s="9"/>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row>
    <row r="52" spans="1:257" s="8" customFormat="1" ht="13.8" x14ac:dyDescent="0.25">
      <c r="A52" s="6"/>
      <c r="B52" s="14"/>
      <c r="C52" s="14"/>
      <c r="D52" s="14"/>
      <c r="E52" s="14"/>
      <c r="F52" s="10"/>
      <c r="G52" s="10"/>
      <c r="H52" s="9"/>
      <c r="I52" s="9"/>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row>
    <row r="53" spans="1:257" s="8" customFormat="1" ht="13.8" x14ac:dyDescent="0.25">
      <c r="A53" s="6"/>
      <c r="B53" s="10"/>
      <c r="C53" s="10"/>
      <c r="D53" s="10"/>
      <c r="E53" s="10"/>
      <c r="F53" s="10"/>
      <c r="G53" s="10"/>
      <c r="H53" s="9"/>
      <c r="I53" s="9"/>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row>
    <row r="54" spans="1:257" s="8" customFormat="1" ht="13.8" x14ac:dyDescent="0.25">
      <c r="A54" s="6"/>
      <c r="B54" s="10"/>
      <c r="C54" s="10"/>
      <c r="D54" s="10"/>
      <c r="E54" s="10"/>
      <c r="F54" s="10"/>
      <c r="G54" s="10"/>
      <c r="H54" s="9"/>
      <c r="I54" s="9"/>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row>
    <row r="55" spans="1:257" s="8" customFormat="1" ht="13.8" x14ac:dyDescent="0.25">
      <c r="A55" s="6"/>
      <c r="B55" s="10"/>
      <c r="C55" s="10"/>
      <c r="D55" s="10"/>
      <c r="E55" s="10"/>
      <c r="F55" s="10"/>
      <c r="G55" s="10"/>
      <c r="H55" s="9"/>
      <c r="I55" s="9"/>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row>
    <row r="56" spans="1:257" x14ac:dyDescent="0.4">
      <c r="A56" s="1"/>
      <c r="H56" s="1"/>
      <c r="I56" s="1"/>
    </row>
    <row r="57" spans="1:257" x14ac:dyDescent="0.4">
      <c r="A57" s="1"/>
      <c r="H57" s="1"/>
      <c r="I57" s="1"/>
    </row>
    <row r="58" spans="1:257" x14ac:dyDescent="0.4">
      <c r="A58" s="1"/>
      <c r="H58" s="1"/>
      <c r="I58" s="1"/>
    </row>
    <row r="59" spans="1:257" x14ac:dyDescent="0.4">
      <c r="A59" s="1"/>
      <c r="H59" s="1"/>
      <c r="I59" s="1"/>
    </row>
    <row r="60" spans="1:257" x14ac:dyDescent="0.4">
      <c r="A60" s="1"/>
      <c r="H60" s="1"/>
      <c r="I60" s="1"/>
    </row>
    <row r="61" spans="1:257" x14ac:dyDescent="0.4">
      <c r="A61" s="1"/>
      <c r="H61" s="1"/>
      <c r="I61" s="1"/>
    </row>
    <row r="62" spans="1:257" x14ac:dyDescent="0.4">
      <c r="A62" s="1"/>
      <c r="H62" s="1"/>
      <c r="I62" s="1"/>
    </row>
    <row r="63" spans="1:257" x14ac:dyDescent="0.4">
      <c r="A63" s="1"/>
      <c r="H63" s="1"/>
      <c r="I63" s="1"/>
    </row>
    <row r="64" spans="1:257" x14ac:dyDescent="0.4">
      <c r="A64" s="1"/>
      <c r="H64" s="1"/>
      <c r="I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sheetData>
  <mergeCells count="33">
    <mergeCell ref="J16:J35"/>
    <mergeCell ref="I16:I35"/>
    <mergeCell ref="K16:K35"/>
    <mergeCell ref="A1:K1"/>
    <mergeCell ref="A41:E41"/>
    <mergeCell ref="A10:K10"/>
    <mergeCell ref="B12:D13"/>
    <mergeCell ref="I12:I15"/>
    <mergeCell ref="J12:K14"/>
    <mergeCell ref="A36:G36"/>
    <mergeCell ref="D14:D15"/>
    <mergeCell ref="B3:I3"/>
    <mergeCell ref="A6:D8"/>
    <mergeCell ref="A9:D9"/>
    <mergeCell ref="E6:K6"/>
    <mergeCell ref="E9:K9"/>
    <mergeCell ref="E8:K8"/>
    <mergeCell ref="E7:K7"/>
    <mergeCell ref="I2:K2"/>
    <mergeCell ref="A46:I46"/>
    <mergeCell ref="B50:E50"/>
    <mergeCell ref="A5:I5"/>
    <mergeCell ref="G12:G15"/>
    <mergeCell ref="H12:H15"/>
    <mergeCell ref="A45:I45"/>
    <mergeCell ref="A42:I42"/>
    <mergeCell ref="A44:I44"/>
    <mergeCell ref="A37:I37"/>
    <mergeCell ref="F12:F15"/>
    <mergeCell ref="E12:E15"/>
    <mergeCell ref="A12:A15"/>
    <mergeCell ref="B14:C14"/>
    <mergeCell ref="A43:M43"/>
  </mergeCells>
  <phoneticPr fontId="12"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Фінансова Пропозиція</vt:lpstr>
      <vt:lpstr>'Фінансова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2024-08-19T07:07:05Z</dcterms:modified>
</cp:coreProperties>
</file>