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filterPrivacy="1" defaultThemeVersion="124226"/>
  <xr:revisionPtr revIDLastSave="2012" documentId="8_{0A82F6BB-E593-4709-BC6A-8CADFC6C2693}" xr6:coauthVersionLast="47" xr6:coauthVersionMax="47" xr10:uidLastSave="{3F76BB7F-5124-4B84-ABBE-D63B65A98CED}"/>
  <bookViews>
    <workbookView xWindow="28680" yWindow="-120" windowWidth="29040" windowHeight="15720" xr2:uid="{00000000-000D-0000-FFFF-FFFF00000000}"/>
  </bookViews>
  <sheets>
    <sheet name="Фінансова Пропозиція Додаток №2" sheetId="6" r:id="rId1"/>
    <sheet name="Додаток №3_Брендування" sheetId="7" r:id="rId2"/>
  </sheets>
  <definedNames>
    <definedName name="_xlnm.Print_Area" localSheetId="1">'Додаток №3_Брендування'!$A$1:$Q$77</definedName>
    <definedName name="_xlnm.Print_Area" localSheetId="0">'Фінансова Пропозиція Додаток №2'!$A$1:$I$57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4" i="6" l="1"/>
  <c r="E39" i="6" l="1"/>
  <c r="G38" i="6"/>
  <c r="G37" i="6"/>
  <c r="E29" i="6"/>
  <c r="G27" i="6"/>
  <c r="G25" i="6"/>
  <c r="E23" i="6"/>
  <c r="G21" i="6"/>
  <c r="G18" i="6"/>
  <c r="G17" i="6"/>
  <c r="G33" i="6"/>
  <c r="G31" i="6"/>
  <c r="G36" i="6"/>
  <c r="G41" i="6"/>
</calcChain>
</file>

<file path=xl/sharedStrings.xml><?xml version="1.0" encoding="utf-8"?>
<sst xmlns="http://schemas.openxmlformats.org/spreadsheetml/2006/main" count="139" uniqueCount="127">
  <si>
    <t>№ п/п</t>
  </si>
  <si>
    <t>Запит</t>
  </si>
  <si>
    <t>Пропозиція</t>
  </si>
  <si>
    <t>Форма фінансової пропозиції</t>
  </si>
  <si>
    <t>Відомості про підприємство</t>
  </si>
  <si>
    <t>Відомості про особу (осіб), які уповноважені представляти інтереси Учасника</t>
  </si>
  <si>
    <t>Технічні характеристики та опис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</si>
  <si>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</t>
  </si>
  <si>
    <t xml:space="preserve">              Керівник організації/ФОП:____________________________ ( ____________________) </t>
  </si>
  <si>
    <t xml:space="preserve">Подаючи свою пропозицію ми підтверджуємо повну комплектацію та відповідність умовам зазначеним у Оголошенні. 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</si>
  <si>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</si>
  <si>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</si>
  <si>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</si>
  <si>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(Прізвище, ім’я, по батькові, посада, контактний телефон).</t>
  </si>
  <si>
    <t>Ми погоджуємось, що всі витрати, пов’язані з доставкою товарів, здійснюються за рахунок Постачальника за  адресою м. Київ, вул. Євгена Чикаленка, буд. 30.</t>
  </si>
  <si>
    <t>Візуальні стандарти</t>
  </si>
  <si>
    <t>Логотип ТЧХУ</t>
  </si>
  <si>
    <t>Схема пропорцій логотипу</t>
  </si>
  <si>
    <t xml:space="preserve">Найменування** </t>
  </si>
  <si>
    <t>Технічний опис виробів</t>
  </si>
  <si>
    <t>Розмірна сітка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</si>
  <si>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</si>
  <si>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ЛОТ-2</t>
  </si>
  <si>
    <t>ЛОТ-3</t>
  </si>
  <si>
    <t>ЛОТ-4</t>
  </si>
  <si>
    <t>ЛОТ-5</t>
  </si>
  <si>
    <t xml:space="preserve"> ** Закупівля відбувається окремими лотами</t>
  </si>
  <si>
    <r>
      <t>Примітка:</t>
    </r>
    <r>
      <rPr>
        <i/>
        <sz val="18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</si>
  <si>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 xml:space="preserve">                                  МП                                          підпис                            ПІБ </t>
  </si>
  <si>
    <r>
      <t xml:space="preserve">Ціна,  за одиницю, 
</t>
    </r>
    <r>
      <rPr>
        <i/>
        <sz val="16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6"/>
        <color theme="1"/>
        <rFont val="Times New Roman"/>
        <family val="1"/>
        <charset val="204"/>
      </rPr>
      <t xml:space="preserve"> *</t>
    </r>
  </si>
  <si>
    <r>
      <t xml:space="preserve">Вартість за тираж, грн., 
</t>
    </r>
    <r>
      <rPr>
        <i/>
        <sz val="16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6"/>
        <color theme="1"/>
        <rFont val="Times New Roman"/>
        <family val="1"/>
        <charset val="204"/>
      </rPr>
      <t xml:space="preserve"> *</t>
    </r>
  </si>
  <si>
    <r>
      <t xml:space="preserve">Умови оплати, % </t>
    </r>
    <r>
      <rPr>
        <sz val="16"/>
        <color rgb="FFFF0000"/>
        <rFont val="Times New Roman"/>
        <family val="1"/>
        <charset val="204"/>
      </rPr>
      <t>(зазначити)</t>
    </r>
  </si>
  <si>
    <r>
      <t xml:space="preserve">Термін поставки календарних днів </t>
    </r>
    <r>
      <rPr>
        <sz val="16"/>
        <color rgb="FFFF0000"/>
        <rFont val="Times New Roman"/>
        <family val="1"/>
        <charset val="204"/>
      </rPr>
      <t>(зазначити)</t>
    </r>
  </si>
  <si>
    <t>Загальна вартість по ЛОТ-1</t>
  </si>
  <si>
    <t>Загальна вартість по ЛОТ-4</t>
  </si>
  <si>
    <t>XS</t>
  </si>
  <si>
    <t>S</t>
  </si>
  <si>
    <t>M</t>
  </si>
  <si>
    <t>L</t>
  </si>
  <si>
    <t>XL</t>
  </si>
  <si>
    <t>Додаток 3 до Тендерної пропозиції</t>
  </si>
  <si>
    <t>Вимоги до нанесення</t>
  </si>
  <si>
    <t>Додаток 2 до Тендерної пропозиції</t>
  </si>
  <si>
    <r>
      <rPr>
        <b/>
        <i/>
        <u/>
        <sz val="18"/>
        <color theme="1"/>
        <rFont val="Times New Roman"/>
        <family val="1"/>
        <charset val="204"/>
      </rPr>
      <t>Обов’язкова вимога!!!</t>
    </r>
    <r>
      <rPr>
        <b/>
        <i/>
        <sz val="18"/>
        <color theme="1"/>
        <rFont val="Times New Roman"/>
        <family val="1"/>
        <charset val="204"/>
      </rPr>
      <t xml:space="preserve"> </t>
    </r>
    <r>
      <rPr>
        <b/>
        <i/>
        <u/>
        <sz val="18"/>
        <color theme="1"/>
        <rFont val="Times New Roman"/>
        <family val="1"/>
        <charset val="204"/>
      </rPr>
      <t>Учасник має надати зразки тканин, які будуть використовуватись при пошитті з чітким вказанням складу тканини та аналогічні готові вироби для оцінювання якості пошиття.</t>
    </r>
    <r>
      <rPr>
        <b/>
        <i/>
        <sz val="18"/>
        <color theme="1"/>
        <rFont val="Times New Roman"/>
        <family val="1"/>
        <charset val="204"/>
      </rPr>
      <t xml:space="preserve">
Перед пошиттям тиражу, переможець закупівлі погоджує зразки готових виробів з замовником. Лише після повного погодження відшитих зразків виробів, буде укладено Договір з переможцем.
Розмірна сітка вказана орієнтовно, після надання Розмірної сітки виробництва переможця (включно з ростовкою) ТЧХУ зробить уточнення розмірів.
Вартість доставки має бути врахована у вартість товару.
Фінансова пропозиція, яку надає учасник має бути заповнена у всіх відповідних полях та завірена підписом і печаткою.</t>
    </r>
  </si>
  <si>
    <r>
      <t>(Назва Учасника),</t>
    </r>
    <r>
      <rPr>
        <sz val="16"/>
        <color theme="1"/>
        <rFont val="Times New Roman"/>
        <family val="1"/>
        <charset val="204"/>
      </rPr>
      <t xml:space="preserve"> надає свою фінансову пропозицію щодо участі у закупівлі</t>
    </r>
    <r>
      <rPr>
        <sz val="16"/>
        <rFont val="Times New Roman"/>
        <family val="1"/>
        <charset val="204"/>
      </rPr>
      <t xml:space="preserve"> послуг з пошиття брендованого одягу  для забезпечення співробітників загонів швидкого реагування ТЧХУ.</t>
    </r>
  </si>
  <si>
    <t>на закупівлю послуг з пошиття брендованого одягу для забезпечення співробітників загонів швидкого реагування ТЧХУ.</t>
  </si>
  <si>
    <t>Ми погоджуємось зафіксувати цінову пропозицію протягом 90 календарних днів з моменту подачі.</t>
  </si>
  <si>
    <t>Кількість, шт</t>
  </si>
  <si>
    <t>Загальна вартість по ЛОТ-2</t>
  </si>
  <si>
    <t>Загальна вартість по ЛОТ-3</t>
  </si>
  <si>
    <t>Кількість згідно розмірів та кольорів</t>
  </si>
  <si>
    <t xml:space="preserve">Розмір - універсальний
Колір виробу:
ЧЕРВОНИЙ
</t>
  </si>
  <si>
    <r>
      <rPr>
        <b/>
        <i/>
        <sz val="18"/>
        <color theme="1"/>
        <rFont val="Times New Roman"/>
        <family val="1"/>
        <charset val="204"/>
      </rPr>
      <t>Матеріал</t>
    </r>
    <r>
      <rPr>
        <i/>
        <sz val="18"/>
        <color theme="1"/>
        <rFont val="Times New Roman"/>
        <family val="1"/>
        <charset val="204"/>
      </rPr>
      <t xml:space="preserve"> – трикотаж.
</t>
    </r>
    <r>
      <rPr>
        <b/>
        <i/>
        <sz val="18"/>
        <color theme="1"/>
        <rFont val="Times New Roman"/>
        <family val="1"/>
        <charset val="204"/>
      </rPr>
      <t>Склад тканини:</t>
    </r>
    <r>
      <rPr>
        <i/>
        <sz val="18"/>
        <color theme="1"/>
        <rFont val="Times New Roman"/>
        <family val="1"/>
        <charset val="204"/>
      </rPr>
      <t xml:space="preserve"> 100% бавовна.
</t>
    </r>
    <r>
      <rPr>
        <b/>
        <i/>
        <sz val="18"/>
        <color theme="1"/>
        <rFont val="Times New Roman"/>
        <family val="1"/>
        <charset val="204"/>
      </rPr>
      <t>Щільність тканини</t>
    </r>
    <r>
      <rPr>
        <i/>
        <sz val="18"/>
        <color theme="1"/>
        <rFont val="Times New Roman"/>
        <family val="1"/>
        <charset val="204"/>
      </rPr>
      <t xml:space="preserve">: 220 г/м.кв.
</t>
    </r>
    <r>
      <rPr>
        <b/>
        <i/>
        <sz val="18"/>
        <color theme="1"/>
        <rFont val="Times New Roman"/>
        <family val="1"/>
        <charset val="204"/>
      </rPr>
      <t>Навколо горловини декоративна лінія, виконана з бавовни.</t>
    </r>
    <r>
      <rPr>
        <b/>
        <i/>
        <sz val="18"/>
        <color rgb="FFFF0000"/>
        <rFont val="Times New Roman"/>
        <family val="1"/>
        <charset val="204"/>
      </rPr>
      <t xml:space="preserve">
</t>
    </r>
    <r>
      <rPr>
        <b/>
        <i/>
        <u/>
        <sz val="18"/>
        <color theme="1"/>
        <rFont val="Times New Roman"/>
        <family val="1"/>
        <charset val="204"/>
      </rPr>
      <t xml:space="preserve">Колір виробу – червоний 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sz val="18"/>
        <color theme="1"/>
        <rFont val="Times New Roman"/>
        <family val="1"/>
        <charset val="204"/>
      </rPr>
      <t xml:space="preserve">Фурнітура. 
</t>
    </r>
    <r>
      <rPr>
        <i/>
        <sz val="18"/>
        <color theme="1"/>
        <rFont val="Times New Roman"/>
        <family val="1"/>
        <charset val="204"/>
      </rPr>
      <t xml:space="preserve">Липучки Velcro для шевронів: по одній одиниці на кожному рукаві, розміром 10х8 см та одна одиниця, розташКолір  – червоний/білий; ована горизонтально на грудях справа,  розміри - 12х2,5 см. 
</t>
    </r>
    <r>
      <rPr>
        <b/>
        <i/>
        <u/>
        <sz val="18"/>
        <color theme="1"/>
        <rFont val="Times New Roman"/>
        <family val="1"/>
        <charset val="204"/>
      </rPr>
      <t>Вимоги до брендування:</t>
    </r>
    <r>
      <rPr>
        <i/>
        <sz val="18"/>
        <color theme="1"/>
        <rFont val="Times New Roman"/>
        <family val="1"/>
        <charset val="204"/>
      </rPr>
      <t xml:space="preserve">
Лицьова сторона:
На грудях зліва – логотип ТЧХУ, розмір: 8х8 см;
Спосіб нанесення – шовкодрук.
Задня сторона:
Нанесена емблема Червоного Хреста та напис «ЗАГІН ШВИДКОГО РЕАГУВАННЯ». Розмір емблеми: 22х22 см. Розмір напису ЗШР: 27х8,5 см. Спосіб нанесення – шовкодрук. </t>
    </r>
  </si>
  <si>
    <r>
      <rPr>
        <b/>
        <i/>
        <sz val="18"/>
        <color theme="1"/>
        <rFont val="Times New Roman"/>
        <family val="1"/>
        <charset val="204"/>
      </rPr>
      <t>Тканина виробу</t>
    </r>
    <r>
      <rPr>
        <i/>
        <sz val="18"/>
        <color theme="1"/>
        <rFont val="Times New Roman"/>
        <family val="1"/>
        <charset val="204"/>
      </rPr>
      <t xml:space="preserve"> – трикотаж Лакоста, 
</t>
    </r>
    <r>
      <rPr>
        <b/>
        <i/>
        <sz val="18"/>
        <color theme="1"/>
        <rFont val="Times New Roman"/>
        <family val="1"/>
        <charset val="204"/>
      </rPr>
      <t>Склад тканини:</t>
    </r>
    <r>
      <rPr>
        <i/>
        <sz val="18"/>
        <color theme="1"/>
        <rFont val="Times New Roman"/>
        <family val="1"/>
        <charset val="204"/>
      </rPr>
      <t xml:space="preserve"> бавовна 97% , 3% еластан. Щільність: 200г/кв.м. 
</t>
    </r>
    <r>
      <rPr>
        <b/>
        <i/>
        <u/>
        <sz val="18"/>
        <color theme="1"/>
        <rFont val="Times New Roman"/>
        <family val="1"/>
        <charset val="204"/>
      </rPr>
      <t>Колір виробу – червоний;</t>
    </r>
    <r>
      <rPr>
        <i/>
        <sz val="18"/>
        <color theme="1"/>
        <rFont val="Times New Roman"/>
        <family val="1"/>
        <charset val="204"/>
      </rPr>
      <t xml:space="preserve">
Відкладний комір на ґудзиках
Низ рукава - манжет. 
</t>
    </r>
    <r>
      <rPr>
        <b/>
        <i/>
        <sz val="18"/>
        <color theme="1"/>
        <rFont val="Times New Roman"/>
        <family val="1"/>
        <charset val="204"/>
      </rPr>
      <t xml:space="preserve">Тканина: </t>
    </r>
    <r>
      <rPr>
        <i/>
        <sz val="18"/>
        <color theme="1"/>
        <rFont val="Times New Roman"/>
        <family val="1"/>
        <charset val="204"/>
      </rPr>
      <t xml:space="preserve">бавовна 100%, щільність 400г/кв.м.
</t>
    </r>
    <r>
      <rPr>
        <b/>
        <i/>
        <sz val="18"/>
        <color theme="1"/>
        <rFont val="Times New Roman"/>
        <family val="1"/>
        <charset val="204"/>
      </rPr>
      <t xml:space="preserve">Фурнітура. </t>
    </r>
    <r>
      <rPr>
        <i/>
        <sz val="18"/>
        <color theme="1"/>
        <rFont val="Times New Roman"/>
        <family val="1"/>
        <charset val="204"/>
      </rPr>
      <t xml:space="preserve">
Липучки Velcro для шевронів: по одній одиниці на кожному рукаві, розміром 10х8 см та одна одиниця, розташована горизонтально на грудях справа,  розміри - 12х2,5 см. 
</t>
    </r>
    <r>
      <rPr>
        <b/>
        <i/>
        <u/>
        <sz val="18"/>
        <color theme="1"/>
        <rFont val="Times New Roman"/>
        <family val="1"/>
        <charset val="204"/>
      </rPr>
      <t>Вимоги до брендування: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sz val="18"/>
        <color theme="1"/>
        <rFont val="Times New Roman"/>
        <family val="1"/>
        <charset val="204"/>
      </rPr>
      <t xml:space="preserve">Лицьова сторона:
</t>
    </r>
    <r>
      <rPr>
        <i/>
        <sz val="18"/>
        <color theme="1"/>
        <rFont val="Times New Roman"/>
        <family val="1"/>
        <charset val="204"/>
      </rPr>
      <t>На грудях зліва – логотип ТЧХУ, розмір: 8х8 см;
Спосіб нанесення – шовкодрук.</t>
    </r>
    <r>
      <rPr>
        <b/>
        <i/>
        <sz val="18"/>
        <color theme="1"/>
        <rFont val="Times New Roman"/>
        <family val="1"/>
        <charset val="204"/>
      </rPr>
      <t xml:space="preserve">
Задня сторона:
</t>
    </r>
    <r>
      <rPr>
        <i/>
        <sz val="18"/>
        <color theme="1"/>
        <rFont val="Times New Roman"/>
        <family val="1"/>
        <charset val="204"/>
      </rPr>
      <t xml:space="preserve">Нанесена емблема Червоного Хреста та напис «ЗАГІН ШВИДКОГО РЕАГУВАННЯ». Розмір емблеми: 22х22 см. Розмір напису ЗШР: 27х8,5 см. Спосіб нанесення – шовкодрук. </t>
    </r>
  </si>
  <si>
    <r>
      <t xml:space="preserve">Футболка подовжена з коротким рукавом 
з брендуванням </t>
    </r>
    <r>
      <rPr>
        <i/>
        <sz val="24"/>
        <color theme="1"/>
        <rFont val="Times New Roman"/>
        <family val="1"/>
        <charset val="204"/>
      </rPr>
      <t>червоного кольору</t>
    </r>
    <r>
      <rPr>
        <b/>
        <sz val="24"/>
        <color theme="1"/>
        <rFont val="Times New Roman"/>
        <family val="1"/>
        <charset val="204"/>
      </rPr>
      <t xml:space="preserve">
</t>
    </r>
  </si>
  <si>
    <t>XS - 30
S - 75
M - 140
L - 200
XL - 80
XXL - 80
XXXL -85
4XL -70
5XL - 60
6XL - 40</t>
  </si>
  <si>
    <r>
      <rPr>
        <b/>
        <sz val="22"/>
        <color theme="1"/>
        <rFont val="Times New Roman"/>
        <family val="1"/>
        <charset val="204"/>
      </rPr>
      <t xml:space="preserve">
Футболка-поло з коротким рукавом з брендуванням </t>
    </r>
    <r>
      <rPr>
        <i/>
        <sz val="22"/>
        <color theme="1"/>
        <rFont val="Times New Roman"/>
        <family val="1"/>
        <charset val="204"/>
      </rPr>
      <t>червоного кольору</t>
    </r>
    <r>
      <rPr>
        <b/>
        <sz val="22"/>
        <color theme="1"/>
        <rFont val="Times New Roman"/>
        <family val="1"/>
        <charset val="204"/>
      </rPr>
      <t xml:space="preserve">
</t>
    </r>
    <r>
      <rPr>
        <sz val="22"/>
        <color theme="1"/>
        <rFont val="Times New Roman"/>
        <family val="1"/>
        <charset val="204"/>
      </rPr>
      <t xml:space="preserve">
</t>
    </r>
  </si>
  <si>
    <r>
      <t xml:space="preserve">
Футболка-поло з довгим рукавом з брендуванням </t>
    </r>
    <r>
      <rPr>
        <i/>
        <sz val="22"/>
        <color theme="1"/>
        <rFont val="Times New Roman"/>
        <family val="1"/>
        <charset val="204"/>
      </rPr>
      <t xml:space="preserve">червоного кольору </t>
    </r>
    <r>
      <rPr>
        <b/>
        <sz val="22"/>
        <color theme="1"/>
        <rFont val="Times New Roman"/>
        <family val="1"/>
        <charset val="204"/>
      </rPr>
      <t xml:space="preserve">
</t>
    </r>
  </si>
  <si>
    <r>
      <rPr>
        <b/>
        <i/>
        <sz val="18"/>
        <color theme="1"/>
        <rFont val="Times New Roman"/>
        <family val="1"/>
        <charset val="204"/>
      </rPr>
      <t xml:space="preserve">Тканина виробу </t>
    </r>
    <r>
      <rPr>
        <i/>
        <sz val="18"/>
        <color theme="1"/>
        <rFont val="Times New Roman"/>
        <family val="1"/>
        <charset val="204"/>
      </rPr>
      <t xml:space="preserve">– трикотаж Лакоста, 
</t>
    </r>
    <r>
      <rPr>
        <b/>
        <i/>
        <sz val="18"/>
        <color theme="1"/>
        <rFont val="Times New Roman"/>
        <family val="1"/>
        <charset val="204"/>
      </rPr>
      <t>Склад тканини</t>
    </r>
    <r>
      <rPr>
        <i/>
        <sz val="18"/>
        <color theme="1"/>
        <rFont val="Times New Roman"/>
        <family val="1"/>
        <charset val="204"/>
      </rPr>
      <t xml:space="preserve">: бавовна 97% , 3% еластан. Щільність: 200г/кв.м. 
</t>
    </r>
    <r>
      <rPr>
        <b/>
        <i/>
        <u/>
        <sz val="18"/>
        <color theme="1"/>
        <rFont val="Times New Roman"/>
        <family val="1"/>
        <charset val="204"/>
      </rPr>
      <t xml:space="preserve">Колір виробу – червоний </t>
    </r>
    <r>
      <rPr>
        <i/>
        <sz val="18"/>
        <color theme="1"/>
        <rFont val="Times New Roman"/>
        <family val="1"/>
        <charset val="204"/>
      </rPr>
      <t xml:space="preserve">
Відкладний комір на ґудзиках
Низ рукава - манжет. 
</t>
    </r>
    <r>
      <rPr>
        <b/>
        <i/>
        <sz val="18"/>
        <color theme="1"/>
        <rFont val="Times New Roman"/>
        <family val="1"/>
        <charset val="204"/>
      </rPr>
      <t>Тканина</t>
    </r>
    <r>
      <rPr>
        <i/>
        <sz val="18"/>
        <color theme="1"/>
        <rFont val="Times New Roman"/>
        <family val="1"/>
        <charset val="204"/>
      </rPr>
      <t xml:space="preserve">: бавовна 100%, щільність 400г/кв.м.
</t>
    </r>
    <r>
      <rPr>
        <b/>
        <i/>
        <sz val="18"/>
        <color theme="1"/>
        <rFont val="Times New Roman"/>
        <family val="1"/>
        <charset val="204"/>
      </rPr>
      <t xml:space="preserve">Фурнітура. </t>
    </r>
    <r>
      <rPr>
        <i/>
        <sz val="18"/>
        <color theme="1"/>
        <rFont val="Times New Roman"/>
        <family val="1"/>
        <charset val="204"/>
      </rPr>
      <t xml:space="preserve">
Липучки Velcro для шевронів: по одній одиниці на кожному плечі, розміром 10х8 см та одна одиниця, розташована горизонтально на грудях справа,  розміри - 12х2,5 см. 
</t>
    </r>
    <r>
      <rPr>
        <b/>
        <i/>
        <u/>
        <sz val="18"/>
        <color theme="1"/>
        <rFont val="Times New Roman"/>
        <family val="1"/>
        <charset val="204"/>
      </rPr>
      <t xml:space="preserve">Вимоги до брендування:
</t>
    </r>
    <r>
      <rPr>
        <b/>
        <i/>
        <sz val="18"/>
        <color theme="1"/>
        <rFont val="Times New Roman"/>
        <family val="1"/>
        <charset val="204"/>
      </rPr>
      <t>Лицьова сторона:</t>
    </r>
    <r>
      <rPr>
        <i/>
        <sz val="18"/>
        <color theme="1"/>
        <rFont val="Times New Roman"/>
        <family val="1"/>
        <charset val="204"/>
      </rPr>
      <t xml:space="preserve">
На грудях зліва – логотип ТЧХУ, розмір: 8х8 см;
Спосіб нанесення – шовкодрук.
</t>
    </r>
    <r>
      <rPr>
        <b/>
        <i/>
        <sz val="18"/>
        <color theme="1"/>
        <rFont val="Times New Roman"/>
        <family val="1"/>
        <charset val="204"/>
      </rPr>
      <t>Задня сторона:</t>
    </r>
    <r>
      <rPr>
        <i/>
        <sz val="18"/>
        <color theme="1"/>
        <rFont val="Times New Roman"/>
        <family val="1"/>
        <charset val="204"/>
      </rPr>
      <t xml:space="preserve">
Нанесена емблема Червоного Хреста та напис «ЗАГІН ШВИДКОГО РЕАГУВАННЯ». Розмір емблеми: 22х22 см. Розмір напису ЗШР: 27х8,5 см. Спосіб нанесення – шовкодрук. </t>
    </r>
  </si>
  <si>
    <t>XS - 25
S - 65
M - 125
L - 190
XL - 65
XXL - 60
XXXL -55
4XL -55
5XL - 55
6XL - 35</t>
  </si>
  <si>
    <t>XS - 15
S - 40
M - 75
L - 115
XL - 40
XXL - 60
XXXL -20
4XL -30
5XL - 15
6XL - 20</t>
  </si>
  <si>
    <r>
      <t xml:space="preserve">Жилет «функціональний» з брендуванням 
</t>
    </r>
    <r>
      <rPr>
        <i/>
        <sz val="22"/>
        <color theme="1"/>
        <rFont val="Times New Roman"/>
        <family val="1"/>
        <charset val="204"/>
      </rPr>
      <t>червоного кольору</t>
    </r>
  </si>
  <si>
    <t xml:space="preserve">
S-M - 75
М-L - 115
L-XL - 145
XL-XXL - 95
</t>
  </si>
  <si>
    <t xml:space="preserve">105 см - 180 шт
115 см - 250 шт
</t>
  </si>
  <si>
    <t>M - 300
L - 260
XL - 300</t>
  </si>
  <si>
    <t>Розмір - універсальний</t>
  </si>
  <si>
    <t>XS - 15
S - 40
M - 75
L - 115
XL - 40
XXL - 60
XXXL -30
4XL -20
5XL - 15
6XL - 20</t>
  </si>
  <si>
    <t>Розмір (UA)</t>
  </si>
  <si>
    <t>Розмір (EU)</t>
  </si>
  <si>
    <t>Обхват грудей (см)</t>
  </si>
  <si>
    <t>Обхват талії (см)</t>
  </si>
  <si>
    <t>Обхват стегон (см)</t>
  </si>
  <si>
    <t>Головні убори (см)</t>
  </si>
  <si>
    <t>80-88</t>
  </si>
  <si>
    <t>64-72</t>
  </si>
  <si>
    <t>86-94</t>
  </si>
  <si>
    <t>88-96</t>
  </si>
  <si>
    <t>72-80</t>
  </si>
  <si>
    <t>94-102</t>
  </si>
  <si>
    <t>56-56</t>
  </si>
  <si>
    <t>48-50</t>
  </si>
  <si>
    <t>96-104</t>
  </si>
  <si>
    <t>102-110</t>
  </si>
  <si>
    <t>56-58</t>
  </si>
  <si>
    <t>52-54</t>
  </si>
  <si>
    <t>104-112</t>
  </si>
  <si>
    <t>110-118</t>
  </si>
  <si>
    <t>58-60</t>
  </si>
  <si>
    <t>112-120</t>
  </si>
  <si>
    <t>118-126</t>
  </si>
  <si>
    <t>&gt;60</t>
  </si>
  <si>
    <t>2XL</t>
  </si>
  <si>
    <t>60-62</t>
  </si>
  <si>
    <t>120-128</t>
  </si>
  <si>
    <t>126-134</t>
  </si>
  <si>
    <t>3XL</t>
  </si>
  <si>
    <t>64-66</t>
  </si>
  <si>
    <t>128-136</t>
  </si>
  <si>
    <t>134-142</t>
  </si>
  <si>
    <t>4XL</t>
  </si>
  <si>
    <t>68-70</t>
  </si>
  <si>
    <t>136-144</t>
  </si>
  <si>
    <t>142-150</t>
  </si>
  <si>
    <t>5XL</t>
  </si>
  <si>
    <t>72-74</t>
  </si>
  <si>
    <t>144-152</t>
  </si>
  <si>
    <t>150-158</t>
  </si>
  <si>
    <t>6XL</t>
  </si>
  <si>
    <t>76-78</t>
  </si>
  <si>
    <t>152-160</t>
  </si>
  <si>
    <t>158-166</t>
  </si>
  <si>
    <r>
      <t xml:space="preserve">
Куртка-вітровка з брендуванням
</t>
    </r>
    <r>
      <rPr>
        <i/>
        <sz val="22"/>
        <color theme="1"/>
        <rFont val="Times New Roman"/>
        <family val="1"/>
        <charset val="204"/>
      </rPr>
      <t xml:space="preserve">червоного кольору </t>
    </r>
    <r>
      <rPr>
        <b/>
        <sz val="22"/>
        <color theme="1"/>
        <rFont val="Times New Roman"/>
        <family val="1"/>
        <charset val="204"/>
      </rPr>
      <t xml:space="preserve">
</t>
    </r>
  </si>
  <si>
    <r>
      <t xml:space="preserve">Штани-трансформер з брендуванням
</t>
    </r>
    <r>
      <rPr>
        <i/>
        <sz val="22"/>
        <color theme="1"/>
        <rFont val="Times New Roman"/>
        <family val="1"/>
        <charset val="204"/>
      </rPr>
      <t xml:space="preserve">червоного кольору </t>
    </r>
  </si>
  <si>
    <r>
      <rPr>
        <b/>
        <i/>
        <sz val="18"/>
        <color theme="1"/>
        <rFont val="Times New Roman"/>
        <family val="1"/>
        <charset val="204"/>
      </rPr>
      <t>Тканина виробу:</t>
    </r>
    <r>
      <rPr>
        <i/>
        <sz val="18"/>
        <color theme="1"/>
        <rFont val="Times New Roman"/>
        <family val="1"/>
        <charset val="204"/>
      </rPr>
      <t xml:space="preserve"> Rip-stop 100% нейлон, ламінована Storm | tex мембраною водостійкістю та повітропроникністю 5000 мм, шви проклеєні для водостійкості.
</t>
    </r>
    <r>
      <rPr>
        <b/>
        <i/>
        <u/>
        <sz val="18"/>
        <color theme="1"/>
        <rFont val="Times New Roman"/>
        <family val="1"/>
        <charset val="204"/>
      </rPr>
      <t xml:space="preserve">Колір виробу – червоний </t>
    </r>
    <r>
      <rPr>
        <b/>
        <i/>
        <sz val="18"/>
        <color theme="1"/>
        <rFont val="Times New Roman"/>
        <family val="1"/>
        <charset val="204"/>
      </rPr>
      <t xml:space="preserve">
Підкладка: </t>
    </r>
    <r>
      <rPr>
        <i/>
        <sz val="18"/>
        <color theme="1"/>
        <rFont val="Times New Roman"/>
        <family val="1"/>
        <charset val="204"/>
      </rPr>
      <t xml:space="preserve">тканина Coolmax. Щільність: 140 г/кв.м.
</t>
    </r>
    <r>
      <rPr>
        <b/>
        <i/>
        <sz val="18"/>
        <color theme="1"/>
        <rFont val="Times New Roman"/>
        <family val="1"/>
        <charset val="204"/>
      </rPr>
      <t xml:space="preserve">
Капюшон з козирком, попереду планка на липучці для захисту від вітру. Капюшон може бути схований в комір. Затяжки на капюшоні: резинка кругла + фіксатори Fastex.
Фурнітура та вимоги до брендування: 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u/>
        <sz val="18"/>
        <color theme="1"/>
        <rFont val="Times New Roman"/>
        <family val="1"/>
        <charset val="204"/>
      </rPr>
      <t>Лицьова сторона:</t>
    </r>
    <r>
      <rPr>
        <i/>
        <sz val="18"/>
        <color theme="1"/>
        <rFont val="Times New Roman"/>
        <family val="1"/>
        <charset val="204"/>
      </rPr>
      <t xml:space="preserve"> 
На грудях дві накладні кишені з планкою.
На кишені на грудях зліва – логотип ТЧХУ. Розмір логотипу: 8х8 см. Спосіб нанесення – шеврон на липучці. 
Горизонтальна липучка на грудях типу Velcro, з правої сторони для шеврону, розмір 12х2,5 см
Нижче під липучкою кишеня прорізна, та ще одна додаткова кишеня з пвх плівки для посвідчення (розмір 90мм х 60мм).
Два прорізні кармани знизу по боках з використанням тракторної блискавки YKK, водостійкою планкою всередині та додатковою планкою ззовні. 
Навколо талії в нижній частині куртки світловідбиваюча стрічка на тканинній основі 3M Scotchlite 8906, ширина 2-2.5 см.
</t>
    </r>
    <r>
      <rPr>
        <b/>
        <i/>
        <u/>
        <sz val="18"/>
        <color theme="1"/>
        <rFont val="Times New Roman"/>
        <family val="1"/>
        <charset val="204"/>
      </rPr>
      <t>По боках:</t>
    </r>
    <r>
      <rPr>
        <i/>
        <sz val="18"/>
        <color theme="1"/>
        <rFont val="Times New Roman"/>
        <family val="1"/>
        <charset val="204"/>
      </rPr>
      <t xml:space="preserve">
На рукавах з двох сторін липучки для шевронів типу Velcro, розмір 10х8 см
Під пахвами вставки з двошарової мембрани 2L з матеріалу COOLMAX 100% поліестер, додатково тракторна блискавка, яка за бажанням може відкриватися тим самим створюючи отвір під пахвами для регуляції циркуляції повітря.  
На рукавах світловідбиваюча стрічка на тканинній основі 3M Scotchlite 8906, ширина 2-2.5 см. Манжети з можливістю регулювання липучками.
</t>
    </r>
    <r>
      <rPr>
        <i/>
        <u/>
        <sz val="18"/>
        <color theme="1"/>
        <rFont val="Times New Roman"/>
        <family val="1"/>
        <charset val="204"/>
      </rPr>
      <t>З</t>
    </r>
    <r>
      <rPr>
        <b/>
        <i/>
        <u/>
        <sz val="18"/>
        <color theme="1"/>
        <rFont val="Times New Roman"/>
        <family val="1"/>
        <charset val="204"/>
      </rPr>
      <t>адня сторона:</t>
    </r>
    <r>
      <rPr>
        <i/>
        <sz val="18"/>
        <color theme="1"/>
        <rFont val="Times New Roman"/>
        <family val="1"/>
        <charset val="204"/>
      </rPr>
      <t xml:space="preserve">
Нанесена емблема Червоного Хреста. Спосіб нанесення – шовкодрук. 
Розмір: 22х22 см.
Липучка горизонтальна типу Velcro для шеврону 
Шеврон з комп’ютерною вишивкою «ЗАГІН ШВИДКОГО РЕАГУВАННЯ» на липучці Velcro.  Розмір: 27х8,5 см.
Внутрішні кишені з правої та лівої сторони. З лівої сторони використовується тракторна блискавка YKK, з правої – липучка. </t>
    </r>
  </si>
  <si>
    <r>
      <rPr>
        <b/>
        <i/>
        <sz val="18"/>
        <color theme="1"/>
        <rFont val="Times New Roman"/>
        <family val="1"/>
        <charset val="204"/>
      </rPr>
      <t>Матеріал – основна тканина</t>
    </r>
    <r>
      <rPr>
        <i/>
        <sz val="18"/>
        <color theme="1"/>
        <rFont val="Times New Roman"/>
        <family val="1"/>
        <charset val="204"/>
      </rPr>
      <t xml:space="preserve">: Rip-stop 
</t>
    </r>
    <r>
      <rPr>
        <b/>
        <i/>
        <sz val="18"/>
        <color theme="1"/>
        <rFont val="Times New Roman"/>
        <family val="1"/>
        <charset val="204"/>
      </rPr>
      <t xml:space="preserve">Склад матеріалу: </t>
    </r>
    <r>
      <rPr>
        <i/>
        <sz val="18"/>
        <color theme="1"/>
        <rFont val="Times New Roman"/>
        <family val="1"/>
        <charset val="204"/>
      </rPr>
      <t xml:space="preserve">70% бавовна, 30% поліестер.
</t>
    </r>
    <r>
      <rPr>
        <b/>
        <i/>
        <sz val="18"/>
        <color theme="1"/>
        <rFont val="Times New Roman"/>
        <family val="1"/>
        <charset val="204"/>
      </rPr>
      <t>Щільніст</t>
    </r>
    <r>
      <rPr>
        <i/>
        <sz val="18"/>
        <color theme="1"/>
        <rFont val="Times New Roman"/>
        <family val="1"/>
        <charset val="204"/>
      </rPr>
      <t xml:space="preserve">ь: 160 г/м.кв.
</t>
    </r>
    <r>
      <rPr>
        <b/>
        <i/>
        <u/>
        <sz val="18"/>
        <color theme="1"/>
        <rFont val="Times New Roman"/>
        <family val="1"/>
        <charset val="204"/>
      </rPr>
      <t xml:space="preserve">Колір виробу – червоний 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sz val="18"/>
        <color theme="1"/>
        <rFont val="Times New Roman"/>
        <family val="1"/>
        <charset val="204"/>
      </rPr>
      <t>Кармани (внутрішня сторона)</t>
    </r>
    <r>
      <rPr>
        <i/>
        <sz val="18"/>
        <color theme="1"/>
        <rFont val="Times New Roman"/>
        <family val="1"/>
        <charset val="204"/>
      </rPr>
      <t xml:space="preserve"> – 100% віскоза. 
</t>
    </r>
    <r>
      <rPr>
        <b/>
        <i/>
        <sz val="18"/>
        <color theme="1"/>
        <rFont val="Times New Roman"/>
        <family val="1"/>
        <charset val="204"/>
      </rPr>
      <t>Окантовка внутрішніх швів</t>
    </r>
    <r>
      <rPr>
        <i/>
        <sz val="18"/>
        <color theme="1"/>
        <rFont val="Times New Roman"/>
        <family val="1"/>
        <charset val="204"/>
      </rPr>
      <t xml:space="preserve"> – репсова стрічка х/б 3 см ширина в колір основної тканини. 
Додатково використовується двошарова мембрана 2L;
</t>
    </r>
    <r>
      <rPr>
        <b/>
        <i/>
        <sz val="18"/>
        <color theme="1"/>
        <rFont val="Times New Roman"/>
        <family val="1"/>
        <charset val="204"/>
      </rPr>
      <t xml:space="preserve">Пояс та наколінники </t>
    </r>
    <r>
      <rPr>
        <i/>
        <sz val="18"/>
        <color theme="1"/>
        <rFont val="Times New Roman"/>
        <family val="1"/>
        <charset val="204"/>
      </rPr>
      <t>- тканина Cordura 1000D 
(усі посилені елементи прошиваються цією тканиною).
Щільність: 350 г/м.кв;</t>
    </r>
    <r>
      <rPr>
        <b/>
        <i/>
        <sz val="18"/>
        <color theme="1"/>
        <rFont val="Times New Roman"/>
        <family val="1"/>
        <charset val="204"/>
      </rPr>
      <t xml:space="preserve"> колір темно-сірий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sz val="18"/>
        <color theme="1"/>
        <rFont val="Times New Roman"/>
        <family val="1"/>
        <charset val="204"/>
      </rPr>
      <t>Калоші від’єднуються, щоб штани трансформувалися в шорти;
Використовуються блискавки тракторні YKK та липучки Alfatex.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u/>
        <sz val="18"/>
        <color theme="1"/>
        <rFont val="Times New Roman"/>
        <family val="1"/>
        <charset val="204"/>
      </rPr>
      <t>Лицьова сторона:</t>
    </r>
    <r>
      <rPr>
        <i/>
        <sz val="18"/>
        <color theme="1"/>
        <rFont val="Times New Roman"/>
        <family val="1"/>
        <charset val="204"/>
      </rPr>
      <t xml:space="preserve">
На поясі використовується ґудзик основної застібки YKK, виріб має дві прорізні кишені. На поясі з правої сторони розміщене півкільце для карабіна YKK.
На колінах розміщені додаткові кишені для захисної пінки, яка закривається за допомогою липучки. Нижня частина калоші виконана з тканини Cordura 1000D.
Довкола калош знизу світловідбиваюча стрічка на тканинній основі 3M Scotchlite 8906, ширина 2-2.5 см. Дві лінії.
</t>
    </r>
    <r>
      <rPr>
        <b/>
        <i/>
        <sz val="18"/>
        <color theme="1"/>
        <rFont val="Times New Roman"/>
        <family val="1"/>
        <charset val="204"/>
      </rPr>
      <t>По боках:</t>
    </r>
    <r>
      <rPr>
        <i/>
        <sz val="18"/>
        <color theme="1"/>
        <rFont val="Times New Roman"/>
        <family val="1"/>
        <charset val="204"/>
      </rPr>
      <t xml:space="preserve">
Накладні кишені з кожної сторони на липучці Alfatex.
З правої сторони посилене кільце на поясі, прошите армованою ниткою. Розмір 40 мм, матеріал поліацеталь. 
Задня сторона:
Розміщені два прорізні кармани, на липучці Alfatex</t>
    </r>
  </si>
  <si>
    <r>
      <rPr>
        <b/>
        <i/>
        <sz val="18"/>
        <color theme="1"/>
        <rFont val="Times New Roman"/>
        <family val="1"/>
        <charset val="204"/>
      </rPr>
      <t>Матеріал виробу</t>
    </r>
    <r>
      <rPr>
        <i/>
        <sz val="18"/>
        <color theme="1"/>
        <rFont val="Times New Roman"/>
        <family val="1"/>
        <charset val="204"/>
      </rPr>
      <t xml:space="preserve"> – Оксфорд 600D.
</t>
    </r>
    <r>
      <rPr>
        <b/>
        <i/>
        <sz val="18"/>
        <color theme="1"/>
        <rFont val="Times New Roman"/>
        <family val="1"/>
        <charset val="204"/>
      </rPr>
      <t>Склад матеріалу</t>
    </r>
    <r>
      <rPr>
        <i/>
        <sz val="18"/>
        <color theme="1"/>
        <rFont val="Times New Roman"/>
        <family val="1"/>
        <charset val="204"/>
      </rPr>
      <t xml:space="preserve"> -100% поліестер. 
</t>
    </r>
    <r>
      <rPr>
        <b/>
        <i/>
        <sz val="18"/>
        <color theme="1"/>
        <rFont val="Times New Roman"/>
        <family val="1"/>
        <charset val="204"/>
      </rPr>
      <t>Щільність тканини</t>
    </r>
    <r>
      <rPr>
        <i/>
        <sz val="18"/>
        <color theme="1"/>
        <rFont val="Times New Roman"/>
        <family val="1"/>
        <charset val="204"/>
      </rPr>
      <t xml:space="preserve"> 450 г/м.кв.  
</t>
    </r>
    <r>
      <rPr>
        <b/>
        <i/>
        <sz val="18"/>
        <color theme="1"/>
        <rFont val="Times New Roman"/>
        <family val="1"/>
        <charset val="204"/>
      </rPr>
      <t xml:space="preserve">Підклад </t>
    </r>
    <r>
      <rPr>
        <i/>
        <sz val="18"/>
        <color theme="1"/>
        <rFont val="Times New Roman"/>
        <family val="1"/>
        <charset val="204"/>
      </rPr>
      <t xml:space="preserve">– плащівка, щільністю - 70 г/м.кв.
</t>
    </r>
    <r>
      <rPr>
        <b/>
        <i/>
        <u/>
        <sz val="18"/>
        <color theme="1"/>
        <rFont val="Times New Roman"/>
        <family val="1"/>
        <charset val="204"/>
      </rPr>
      <t xml:space="preserve">Колір виробу – червоний 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u/>
        <sz val="18"/>
        <color theme="1"/>
        <rFont val="Times New Roman"/>
        <family val="1"/>
        <charset val="204"/>
      </rPr>
      <t>Фурнітура:</t>
    </r>
    <r>
      <rPr>
        <i/>
        <sz val="18"/>
        <color theme="1"/>
        <rFont val="Times New Roman"/>
        <family val="1"/>
        <charset val="204"/>
      </rPr>
      <t xml:space="preserve">
Блискавки тракторні YKK основна. Світловідбиваюча стрічка на тканинній основі 3M Scotchlite 8906, ширина 2-2.5 см. 
Для шевронів липучки Velcro.
</t>
    </r>
    <r>
      <rPr>
        <b/>
        <i/>
        <sz val="18"/>
        <color theme="1"/>
        <rFont val="Times New Roman"/>
        <family val="1"/>
        <charset val="204"/>
      </rPr>
      <t>Лицьова сторона:</t>
    </r>
    <r>
      <rPr>
        <i/>
        <sz val="18"/>
        <color theme="1"/>
        <rFont val="Times New Roman"/>
        <family val="1"/>
        <charset val="204"/>
      </rPr>
      <t xml:space="preserve">
На грудях з правої сторони – накладна кишеня з планкою. На планці додаткова горизонтальна липучка для шеврону, розмір 12х2,5 см.
З лівої сторони вертикальний карман на тракторній блискавці  та поруч з ним універсальний чохол для рації.
Посередині дві накладні кишені на тракторній блискавці. На правому кармані додаткова кишеня з пвх плівки для посвідчення (розмір 90мм х 60мм). 
На лівій кишені нанесений логотип. Спосіб нанесення – шовкодрук. Розмір логотипу: 8х8 см.
Знизу додаткові дві грузові кишені на тракторній блискавці.
На плечах та нижніх грузових кишенях світловідбиваюча стрічка на тканинній основі 3M Scotchlite 8906, ширина 2-2.5 см.
</t>
    </r>
    <r>
      <rPr>
        <b/>
        <i/>
        <sz val="18"/>
        <color theme="1"/>
        <rFont val="Times New Roman"/>
        <family val="1"/>
        <charset val="204"/>
      </rPr>
      <t>Задня сторона:</t>
    </r>
    <r>
      <rPr>
        <i/>
        <sz val="18"/>
        <color theme="1"/>
        <rFont val="Times New Roman"/>
        <family val="1"/>
        <charset val="204"/>
      </rPr>
      <t xml:space="preserve">
Нанесена емблема Червоного Хреста та напис "ЗАГІН ШВИДКОГО РЕАГУВАННЯ" (Спосіб нанесення – вишивка). 
Розмір емблеми: 22х22 см.
Розмір напису ЗШР: 27х8,5 см.</t>
    </r>
  </si>
  <si>
    <r>
      <rPr>
        <b/>
        <i/>
        <sz val="18"/>
        <color theme="1"/>
        <rFont val="Times New Roman"/>
        <family val="1"/>
        <charset val="204"/>
      </rPr>
      <t>Матеріал</t>
    </r>
    <r>
      <rPr>
        <i/>
        <sz val="18"/>
        <color theme="1"/>
        <rFont val="Times New Roman"/>
        <family val="1"/>
        <charset val="204"/>
      </rPr>
      <t xml:space="preserve">: Сітка </t>
    </r>
    <r>
      <rPr>
        <b/>
        <i/>
        <u/>
        <sz val="18"/>
        <color theme="1"/>
        <rFont val="Times New Roman"/>
        <family val="1"/>
        <charset val="204"/>
      </rPr>
      <t>червоного кольору</t>
    </r>
    <r>
      <rPr>
        <i/>
        <sz val="18"/>
        <color theme="1"/>
        <rFont val="Times New Roman"/>
        <family val="1"/>
        <charset val="204"/>
      </rPr>
      <t xml:space="preserve"> (100% поліестер)                                                                                                       </t>
    </r>
    <r>
      <rPr>
        <b/>
        <i/>
        <sz val="18"/>
        <color theme="1"/>
        <rFont val="Times New Roman"/>
        <family val="1"/>
        <charset val="204"/>
      </rPr>
      <t>Розмір</t>
    </r>
    <r>
      <rPr>
        <i/>
        <sz val="18"/>
        <color theme="1"/>
        <rFont val="Times New Roman"/>
        <family val="1"/>
        <charset val="204"/>
      </rPr>
      <t xml:space="preserve"> - універсальний, регулюється.
Жилет має світловідбиваючу стрічку та кишеню для посвідчень
</t>
    </r>
    <r>
      <rPr>
        <b/>
        <i/>
        <sz val="18"/>
        <color theme="1"/>
        <rFont val="Times New Roman"/>
        <family val="1"/>
        <charset val="204"/>
      </rPr>
      <t>Фурнітура</t>
    </r>
    <r>
      <rPr>
        <i/>
        <sz val="18"/>
        <color theme="1"/>
        <rFont val="Times New Roman"/>
        <family val="1"/>
        <charset val="204"/>
      </rPr>
      <t xml:space="preserve">: світловідбиваюча стрічка на тканиній основі. Текстильна стрічка-липучка в якості застібки та з відступом між руками (мінімум 4 см товщиною)
</t>
    </r>
    <r>
      <rPr>
        <b/>
        <i/>
        <sz val="18"/>
        <color theme="1"/>
        <rFont val="Times New Roman"/>
        <family val="1"/>
        <charset val="204"/>
      </rPr>
      <t>Лицьова сторона:</t>
    </r>
    <r>
      <rPr>
        <i/>
        <sz val="18"/>
        <color theme="1"/>
        <rFont val="Times New Roman"/>
        <family val="1"/>
        <charset val="204"/>
      </rPr>
      <t xml:space="preserve"> на грудях з правої сторони кишеня з пвх плівки для посвідчення (розмір 90мм х 60мм). 
</t>
    </r>
    <r>
      <rPr>
        <b/>
        <i/>
        <sz val="18"/>
        <color theme="1"/>
        <rFont val="Times New Roman"/>
        <family val="1"/>
        <charset val="204"/>
      </rPr>
      <t>Вимоги до брендування:</t>
    </r>
    <r>
      <rPr>
        <i/>
        <sz val="18"/>
        <color theme="1"/>
        <rFont val="Times New Roman"/>
        <family val="1"/>
        <charset val="204"/>
      </rPr>
      <t xml:space="preserve">
З лівої сторони попереду нанесений логотип ТЧХУ. 
Спосіб нанесення – шовкодрук. Розмір логотипу: 8х8 см.
Задня сторона: розміщена емблема ТЧХУ  (Спосіб нанесення – шовкодрук). Розмір емблеми: 22х22 см.</t>
    </r>
  </si>
  <si>
    <r>
      <t xml:space="preserve">Жилет «легкий» з брендуванням
</t>
    </r>
    <r>
      <rPr>
        <i/>
        <sz val="22"/>
        <color theme="1"/>
        <rFont val="Times New Roman"/>
        <family val="1"/>
        <charset val="204"/>
      </rPr>
      <t>червоного кольору</t>
    </r>
  </si>
  <si>
    <r>
      <t xml:space="preserve">Плащ-пончо з бредуванням
</t>
    </r>
    <r>
      <rPr>
        <i/>
        <sz val="22"/>
        <color theme="1"/>
        <rFont val="Times New Roman"/>
        <family val="1"/>
        <charset val="204"/>
      </rPr>
      <t>червоного кольору</t>
    </r>
  </si>
  <si>
    <r>
      <t xml:space="preserve">Панама з брендуванням
</t>
    </r>
    <r>
      <rPr>
        <i/>
        <sz val="22"/>
        <color theme="1"/>
        <rFont val="Times New Roman"/>
        <family val="1"/>
        <charset val="204"/>
      </rPr>
      <t>червоного кольору</t>
    </r>
  </si>
  <si>
    <r>
      <t xml:space="preserve">
Баф літній з брендуванням
</t>
    </r>
    <r>
      <rPr>
        <i/>
        <sz val="22"/>
        <color theme="1"/>
        <rFont val="Times New Roman"/>
        <family val="1"/>
        <charset val="204"/>
      </rPr>
      <t>червоного кольору</t>
    </r>
  </si>
  <si>
    <r>
      <t xml:space="preserve">
Кофта флісова з брендуванням
</t>
    </r>
    <r>
      <rPr>
        <i/>
        <sz val="22"/>
        <color theme="1"/>
        <rFont val="Times New Roman"/>
        <family val="1"/>
        <charset val="204"/>
      </rPr>
      <t>червоного кольору</t>
    </r>
    <r>
      <rPr>
        <b/>
        <sz val="22"/>
        <color theme="1"/>
        <rFont val="Times New Roman"/>
        <family val="1"/>
        <charset val="204"/>
      </rPr>
      <t xml:space="preserve">
</t>
    </r>
  </si>
  <si>
    <r>
      <rPr>
        <b/>
        <i/>
        <sz val="18"/>
        <color theme="1"/>
        <rFont val="Times New Roman"/>
        <family val="1"/>
        <charset val="204"/>
      </rPr>
      <t xml:space="preserve">Матеріал </t>
    </r>
    <r>
      <rPr>
        <i/>
        <sz val="18"/>
        <color theme="1"/>
        <rFont val="Times New Roman"/>
        <family val="1"/>
        <charset val="204"/>
      </rPr>
      <t xml:space="preserve">- водотривка плащівка, 
100% поліестр з поліуретановим просоченням.
</t>
    </r>
    <r>
      <rPr>
        <b/>
        <i/>
        <sz val="18"/>
        <color theme="1"/>
        <rFont val="Times New Roman"/>
        <family val="1"/>
        <charset val="204"/>
      </rPr>
      <t>Щільність тканини</t>
    </r>
    <r>
      <rPr>
        <i/>
        <sz val="18"/>
        <color theme="1"/>
        <rFont val="Times New Roman"/>
        <family val="1"/>
        <charset val="204"/>
      </rPr>
      <t xml:space="preserve"> - 115-130 г/м.кв.м.
</t>
    </r>
    <r>
      <rPr>
        <b/>
        <i/>
        <sz val="18"/>
        <color theme="1"/>
        <rFont val="Times New Roman"/>
        <family val="1"/>
        <charset val="204"/>
      </rPr>
      <t>Довжина виробу</t>
    </r>
    <r>
      <rPr>
        <i/>
        <sz val="18"/>
        <color theme="1"/>
        <rFont val="Times New Roman"/>
        <family val="1"/>
        <charset val="204"/>
      </rPr>
      <t xml:space="preserve"> - 150-170 см. 
</t>
    </r>
    <r>
      <rPr>
        <b/>
        <i/>
        <u/>
        <sz val="18"/>
        <color theme="1"/>
        <rFont val="Times New Roman"/>
        <family val="1"/>
        <charset val="204"/>
      </rPr>
      <t xml:space="preserve">Колір виробу – червоний </t>
    </r>
    <r>
      <rPr>
        <i/>
        <sz val="18"/>
        <color theme="1"/>
        <rFont val="Times New Roman"/>
        <family val="1"/>
        <charset val="204"/>
      </rPr>
      <t xml:space="preserve">
Проклеєні шви для кращого захисту від проникнення вологи.  
</t>
    </r>
    <r>
      <rPr>
        <b/>
        <i/>
        <u/>
        <sz val="18"/>
        <color theme="1"/>
        <rFont val="Times New Roman"/>
        <family val="1"/>
        <charset val="204"/>
      </rPr>
      <t xml:space="preserve">Фурнітура: </t>
    </r>
    <r>
      <rPr>
        <i/>
        <sz val="18"/>
        <color theme="1"/>
        <rFont val="Times New Roman"/>
        <family val="1"/>
        <charset val="204"/>
      </rPr>
      <t xml:space="preserve">внутрішня затяжка в області пояса,а також на капюшоні: резинка кругла + фіксатори Fastex.Капюшон з затяжками з резинки та фіксаторів для регулювання об’єму.
Рукава формуються за допомогою пробивних кнопок. 
</t>
    </r>
    <r>
      <rPr>
        <b/>
        <i/>
        <sz val="18"/>
        <color theme="1"/>
        <rFont val="Times New Roman"/>
        <family val="1"/>
        <charset val="204"/>
      </rPr>
      <t>Люверси на кутках внизу</t>
    </r>
    <r>
      <rPr>
        <i/>
        <sz val="18"/>
        <color theme="1"/>
        <rFont val="Times New Roman"/>
        <family val="1"/>
        <charset val="204"/>
      </rPr>
      <t xml:space="preserve">: Fastex
Низ виробу оздоблений світло відбиваючою стрічкою, по колу.
</t>
    </r>
    <r>
      <rPr>
        <b/>
        <i/>
        <u/>
        <sz val="18"/>
        <color theme="1"/>
        <rFont val="Times New Roman"/>
        <family val="1"/>
        <charset val="204"/>
      </rPr>
      <t xml:space="preserve">
Вимоги до брендування:</t>
    </r>
    <r>
      <rPr>
        <i/>
        <sz val="18"/>
        <color theme="1"/>
        <rFont val="Times New Roman"/>
        <family val="1"/>
        <charset val="204"/>
      </rPr>
      <t xml:space="preserve">
Світловідбиваюча емблема на спині ,спосіб нанесення - шовкодрук прорезинений. Розмір емблеми: 22х22 см.
Логотип ТЧХУ на грудях зліва, шовкодрук прорезинений. Розмір логотипу: 8х8 см</t>
    </r>
  </si>
  <si>
    <r>
      <rPr>
        <b/>
        <i/>
        <sz val="18"/>
        <color theme="1"/>
        <rFont val="Times New Roman"/>
        <family val="1"/>
        <charset val="204"/>
      </rPr>
      <t>Матеріал</t>
    </r>
    <r>
      <rPr>
        <i/>
        <sz val="18"/>
        <color theme="1"/>
        <rFont val="Times New Roman"/>
        <family val="1"/>
        <charset val="204"/>
      </rPr>
      <t xml:space="preserve"> – ріп-стоп. Щільність тканини 230 г/м.кв. 
</t>
    </r>
    <r>
      <rPr>
        <b/>
        <i/>
        <sz val="18"/>
        <color theme="1"/>
        <rFont val="Times New Roman"/>
        <family val="1"/>
        <charset val="204"/>
      </rPr>
      <t>Панама посилена кевларовою ниткою.</t>
    </r>
    <r>
      <rPr>
        <i/>
        <sz val="18"/>
        <color theme="1"/>
        <rFont val="Times New Roman"/>
        <family val="1"/>
        <charset val="204"/>
      </rPr>
      <t xml:space="preserve">
Колір виробу – червоний 
Ширина полів – 5 см. 
</t>
    </r>
    <r>
      <rPr>
        <b/>
        <i/>
        <sz val="18"/>
        <color theme="1"/>
        <rFont val="Times New Roman"/>
        <family val="1"/>
        <charset val="204"/>
      </rPr>
      <t>Затяжка</t>
    </r>
    <r>
      <rPr>
        <i/>
        <sz val="18"/>
        <color theme="1"/>
        <rFont val="Times New Roman"/>
        <family val="1"/>
        <charset val="204"/>
      </rPr>
      <t xml:space="preserve">: резинка кругла та фіксатори Fastex для фіксації виробу на шиї.
По периметру панами світловідбиваюча стрічка на тканинній основі 3M Scotchlite 8906, 1 см.
</t>
    </r>
    <r>
      <rPr>
        <b/>
        <i/>
        <u/>
        <sz val="18"/>
        <color theme="1"/>
        <rFont val="Times New Roman"/>
        <family val="1"/>
        <charset val="204"/>
      </rPr>
      <t>Вимоги до брендування:</t>
    </r>
    <r>
      <rPr>
        <i/>
        <sz val="18"/>
        <color theme="1"/>
        <rFont val="Times New Roman"/>
        <family val="1"/>
        <charset val="204"/>
      </rPr>
      <t xml:space="preserve">
Логотип, розміщений спереду на виробі, спосіб нанесення – шовкодрук. 
Розмір логотипу 5х5 см.</t>
    </r>
  </si>
  <si>
    <r>
      <rPr>
        <b/>
        <i/>
        <sz val="18"/>
        <color theme="1"/>
        <rFont val="Times New Roman"/>
        <family val="1"/>
        <charset val="204"/>
      </rPr>
      <t>Матеріал</t>
    </r>
    <r>
      <rPr>
        <i/>
        <sz val="18"/>
        <color theme="1"/>
        <rFont val="Times New Roman"/>
        <family val="1"/>
        <charset val="204"/>
      </rPr>
      <t xml:space="preserve"> - трикотаж. </t>
    </r>
    <r>
      <rPr>
        <b/>
        <i/>
        <sz val="18"/>
        <color theme="1"/>
        <rFont val="Times New Roman"/>
        <family val="1"/>
        <charset val="204"/>
      </rPr>
      <t>Склад:</t>
    </r>
    <r>
      <rPr>
        <i/>
        <sz val="18"/>
        <color theme="1"/>
        <rFont val="Times New Roman"/>
        <family val="1"/>
        <charset val="204"/>
      </rPr>
      <t xml:space="preserve"> 95% хлопок, 5% лайкра. 
Щільність 220 г/м.кв. 
Розмір універсальний.
Колір виробу – червоний 
Спереду, через весь виріб вертикальна світловідбиваюча стрічка на тканинній основі 3M Scotchlite 8906, ширина 1 см.
</t>
    </r>
    <r>
      <rPr>
        <b/>
        <i/>
        <u/>
        <sz val="18"/>
        <color theme="1"/>
        <rFont val="Times New Roman"/>
        <family val="1"/>
        <charset val="204"/>
      </rPr>
      <t>Вимоги до брендування:</t>
    </r>
    <r>
      <rPr>
        <i/>
        <sz val="18"/>
        <color theme="1"/>
        <rFont val="Times New Roman"/>
        <family val="1"/>
        <charset val="204"/>
      </rPr>
      <t xml:space="preserve">
Логотип ТЧХУ,  розміщений збоку, зверху, спосіб нанесення - комп’ютерна вишивка безпосередньо на виріб. 
Розмір логотипу 3х3 см.
</t>
    </r>
  </si>
  <si>
    <r>
      <rPr>
        <b/>
        <i/>
        <sz val="18"/>
        <color theme="1"/>
        <rFont val="Times New Roman"/>
        <family val="1"/>
        <charset val="204"/>
      </rPr>
      <t>Тканина виробу</t>
    </r>
    <r>
      <rPr>
        <i/>
        <sz val="18"/>
        <color theme="1"/>
        <rFont val="Times New Roman"/>
        <family val="1"/>
        <charset val="204"/>
      </rPr>
      <t xml:space="preserve"> - фліс двосторонній, щільність 350 г/м2. 
</t>
    </r>
    <r>
      <rPr>
        <b/>
        <i/>
        <sz val="18"/>
        <color theme="1"/>
        <rFont val="Times New Roman"/>
        <family val="1"/>
        <charset val="204"/>
      </rPr>
      <t>Колір</t>
    </r>
    <r>
      <rPr>
        <i/>
        <sz val="18"/>
        <color theme="1"/>
        <rFont val="Times New Roman"/>
        <family val="1"/>
        <charset val="204"/>
      </rPr>
      <t xml:space="preserve"> - червоний
</t>
    </r>
    <r>
      <rPr>
        <b/>
        <i/>
        <sz val="18"/>
        <color theme="1"/>
        <rFont val="Times New Roman"/>
        <family val="1"/>
        <charset val="204"/>
      </rPr>
      <t>Тканина для вставок на плечі та рукава</t>
    </r>
    <r>
      <rPr>
        <i/>
        <sz val="18"/>
        <color theme="1"/>
        <rFont val="Times New Roman"/>
        <family val="1"/>
        <charset val="204"/>
      </rPr>
      <t xml:space="preserve"> - Оксфорд 300 PU, </t>
    </r>
    <r>
      <rPr>
        <i/>
        <sz val="18"/>
        <rFont val="Times New Roman"/>
        <family val="1"/>
        <charset val="204"/>
      </rPr>
      <t xml:space="preserve">шільність - 150 г/м2. </t>
    </r>
    <r>
      <rPr>
        <i/>
        <sz val="18"/>
        <color theme="1"/>
        <rFont val="Times New Roman"/>
        <family val="1"/>
        <charset val="204"/>
      </rPr>
      <t xml:space="preserve">
Колір - темно-сірий.
</t>
    </r>
    <r>
      <rPr>
        <b/>
        <i/>
        <sz val="18"/>
        <color theme="1"/>
        <rFont val="Times New Roman"/>
        <family val="1"/>
        <charset val="204"/>
      </rPr>
      <t>Лицьова сторона</t>
    </r>
    <r>
      <rPr>
        <i/>
        <sz val="18"/>
        <color theme="1"/>
        <rFont val="Times New Roman"/>
        <family val="1"/>
        <charset val="204"/>
      </rPr>
      <t xml:space="preserve">: суцільна вставка на плечах, яка переходить на спину, виконана з матеріалу Оксфорд 300 PU, згідно візуалізації. 
Внутрішній карман  розташований вертикально, який застібається тракторною блискавкою YKK чорного кольору, довжина - 15 см. 
На рукавах, на плечьовій зоні з двох сторін липучки для кріплення шевронів типу Velcro, розмір 10х8 см. 
Накладки від ліктя на все передпліччя з матеріалу Оксфорд 300 PU темно-сірого кольору. 
Манжети на рукавах на резинці в колір виробу, висота манжета - 3 см.
</t>
    </r>
    <r>
      <rPr>
        <b/>
        <i/>
        <u/>
        <sz val="18"/>
        <color theme="1"/>
        <rFont val="Times New Roman"/>
        <family val="1"/>
        <charset val="204"/>
      </rPr>
      <t>Вимоги до брендування: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sz val="18"/>
        <color theme="1"/>
        <rFont val="Times New Roman"/>
        <family val="1"/>
        <charset val="204"/>
      </rPr>
      <t>Лицьова сторона</t>
    </r>
    <r>
      <rPr>
        <i/>
        <sz val="18"/>
        <color theme="1"/>
        <rFont val="Times New Roman"/>
        <family val="1"/>
        <charset val="204"/>
      </rPr>
      <t xml:space="preserve">: логотип ТЧХУ, розташований на грудях зліва. Розмір - 8х8 см. Спосіб нанесення - пришивна нашивка з вишивкою на білій підложці.
</t>
    </r>
    <r>
      <rPr>
        <b/>
        <i/>
        <sz val="18"/>
        <color theme="1"/>
        <rFont val="Times New Roman"/>
        <family val="1"/>
        <charset val="204"/>
      </rPr>
      <t>Задня сторона:</t>
    </r>
    <r>
      <rPr>
        <i/>
        <sz val="18"/>
        <color theme="1"/>
        <rFont val="Times New Roman"/>
        <family val="1"/>
        <charset val="204"/>
      </rPr>
      <t xml:space="preserve"> липучка кругла типу Velcro для шеврону емблеми Червоного Хреста, спосіб нанесення - вишивка, розмір емблеми 20х20 см. 
Напис на спині "МИ ПОРУЧ", спосіб нанесення - вишивка. Розміри нанесення 18х3 см. </t>
    </r>
  </si>
  <si>
    <t>XS - 15
S - 35
M - 80
L - 115
XL - 65
XXL - 45
XXXL -20
4XL -20
5XL - 15
6XL - 20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</si>
</sst>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5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b/>
      <i/>
      <u/>
      <sz val="18"/>
      <color theme="1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8"/>
      <color theme="1"/>
      <name val="Calibri"/>
      <family val="2"/>
      <scheme val="minor"/>
    </font>
    <font>
      <b/>
      <sz val="28"/>
      <color theme="1"/>
      <name val="Times New Roman"/>
      <family val="1"/>
      <charset val="204"/>
    </font>
    <font>
      <i/>
      <sz val="18"/>
      <name val="Times New Roman"/>
      <family val="1"/>
      <charset val="204"/>
    </font>
    <font>
      <b/>
      <i/>
      <sz val="20"/>
      <color theme="1"/>
      <name val="Times New Roman"/>
      <family val="1"/>
      <charset val="204"/>
    </font>
    <font>
      <i/>
      <u/>
      <sz val="18"/>
      <color theme="1"/>
      <name val="Times New Roman"/>
      <family val="1"/>
      <charset val="204"/>
    </font>
    <font>
      <b/>
      <i/>
      <u/>
      <sz val="16"/>
      <color theme="1"/>
      <name val="Times New Roman"/>
      <family val="1"/>
      <charset val="204"/>
    </font>
    <font>
      <b/>
      <i/>
      <sz val="22"/>
      <color theme="1"/>
      <name val="Times New Roman"/>
      <family val="1"/>
      <charset val="204"/>
    </font>
    <font>
      <b/>
      <i/>
      <sz val="22"/>
      <color rgb="FFFF0000"/>
      <name val="Times New Roman"/>
      <family val="1"/>
      <charset val="204"/>
    </font>
    <font>
      <i/>
      <sz val="22"/>
      <color rgb="FFFF0000"/>
      <name val="Times New Roman"/>
      <family val="1"/>
      <charset val="204"/>
    </font>
    <font>
      <sz val="22"/>
      <color rgb="FFFF000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i/>
      <sz val="24"/>
      <color theme="1"/>
      <name val="Times New Roman"/>
      <family val="1"/>
      <charset val="204"/>
    </font>
    <font>
      <i/>
      <sz val="2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8" fillId="0" borderId="0" applyFont="0" applyFill="0" applyBorder="0" applyAlignment="0" applyProtection="0"/>
  </cellStyleXfs>
  <cellXfs count="18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vertical="center" wrapText="1"/>
    </xf>
    <xf numFmtId="0" fontId="2" fillId="0" borderId="0" xfId="0" applyFont="1"/>
    <xf numFmtId="0" fontId="4" fillId="0" borderId="0" xfId="0" applyFont="1" applyAlignment="1">
      <alignment horizontal="left" vertical="center"/>
    </xf>
    <xf numFmtId="0" fontId="6" fillId="0" borderId="0" xfId="0" applyFont="1"/>
    <xf numFmtId="4" fontId="2" fillId="0" borderId="0" xfId="0" applyNumberFormat="1" applyFont="1"/>
    <xf numFmtId="0" fontId="5" fillId="0" borderId="0" xfId="0" applyFont="1" applyAlignment="1">
      <alignment vertical="top" wrapText="1"/>
    </xf>
    <xf numFmtId="0" fontId="5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" fontId="15" fillId="0" borderId="9" xfId="0" applyNumberFormat="1" applyFont="1" applyBorder="1" applyAlignment="1">
      <alignment horizontal="center" vertical="center" wrapText="1"/>
    </xf>
    <xf numFmtId="4" fontId="15" fillId="0" borderId="9" xfId="0" applyNumberFormat="1" applyFont="1" applyBorder="1" applyAlignment="1">
      <alignment horizontal="center" vertical="center" wrapText="1"/>
    </xf>
    <xf numFmtId="0" fontId="17" fillId="0" borderId="0" xfId="0" applyFont="1"/>
    <xf numFmtId="0" fontId="19" fillId="0" borderId="0" xfId="0" applyFont="1"/>
    <xf numFmtId="4" fontId="19" fillId="0" borderId="0" xfId="0" applyNumberFormat="1" applyFont="1"/>
    <xf numFmtId="0" fontId="19" fillId="0" borderId="0" xfId="0" applyFont="1" applyAlignment="1">
      <alignment horizontal="left" vertical="center"/>
    </xf>
    <xf numFmtId="0" fontId="25" fillId="0" borderId="0" xfId="0" applyFont="1"/>
    <xf numFmtId="0" fontId="26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27" fillId="0" borderId="0" xfId="0" applyFont="1" applyAlignment="1">
      <alignment vertical="center" wrapText="1"/>
    </xf>
    <xf numFmtId="0" fontId="26" fillId="0" borderId="0" xfId="0" applyFont="1" applyAlignment="1">
      <alignment horizontal="left" vertical="top"/>
    </xf>
    <xf numFmtId="4" fontId="25" fillId="0" borderId="0" xfId="0" applyNumberFormat="1" applyFont="1" applyAlignment="1">
      <alignment horizontal="right"/>
    </xf>
    <xf numFmtId="0" fontId="15" fillId="3" borderId="11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/>
    </xf>
    <xf numFmtId="0" fontId="31" fillId="0" borderId="0" xfId="0" applyFont="1"/>
    <xf numFmtId="0" fontId="22" fillId="0" borderId="9" xfId="0" applyFont="1" applyBorder="1" applyAlignment="1">
      <alignment horizontal="left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16" fillId="5" borderId="9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center" wrapText="1"/>
    </xf>
    <xf numFmtId="1" fontId="34" fillId="0" borderId="9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top" wrapText="1"/>
    </xf>
    <xf numFmtId="0" fontId="21" fillId="0" borderId="9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4" fontId="12" fillId="0" borderId="0" xfId="0" applyNumberFormat="1" applyFont="1"/>
    <xf numFmtId="0" fontId="12" fillId="0" borderId="0" xfId="0" applyFont="1"/>
    <xf numFmtId="0" fontId="38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40" fillId="0" borderId="0" xfId="0" applyFont="1"/>
    <xf numFmtId="4" fontId="40" fillId="0" borderId="0" xfId="0" applyNumberFormat="1" applyFont="1"/>
    <xf numFmtId="0" fontId="41" fillId="5" borderId="9" xfId="0" applyFont="1" applyFill="1" applyBorder="1" applyAlignment="1">
      <alignment horizontal="center" vertical="top" wrapText="1"/>
    </xf>
    <xf numFmtId="0" fontId="16" fillId="5" borderId="14" xfId="0" applyFont="1" applyFill="1" applyBorder="1" applyAlignment="1">
      <alignment horizontal="center" vertical="center" wrapText="1"/>
    </xf>
    <xf numFmtId="0" fontId="44" fillId="6" borderId="9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4" fontId="11" fillId="0" borderId="13" xfId="0" applyNumberFormat="1" applyFont="1" applyBorder="1" applyAlignment="1">
      <alignment horizontal="center" vertical="center" wrapText="1"/>
    </xf>
    <xf numFmtId="4" fontId="11" fillId="0" borderId="9" xfId="0" applyNumberFormat="1" applyFont="1" applyBorder="1" applyAlignment="1">
      <alignment horizontal="center" vertical="center" wrapText="1"/>
    </xf>
    <xf numFmtId="4" fontId="11" fillId="0" borderId="5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6" fillId="5" borderId="18" xfId="0" applyFont="1" applyFill="1" applyBorder="1" applyAlignment="1">
      <alignment horizontal="center" vertical="center" wrapText="1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2" xfId="0" applyFont="1" applyFill="1" applyBorder="1" applyAlignment="1">
      <alignment horizontal="center" vertical="center" wrapText="1"/>
    </xf>
    <xf numFmtId="2" fontId="15" fillId="0" borderId="17" xfId="0" applyNumberFormat="1" applyFont="1" applyBorder="1" applyAlignment="1">
      <alignment horizontal="center" vertical="center" wrapText="1"/>
    </xf>
    <xf numFmtId="2" fontId="15" fillId="0" borderId="14" xfId="0" applyNumberFormat="1" applyFont="1" applyBorder="1" applyAlignment="1">
      <alignment horizontal="center" vertical="center" wrapText="1"/>
    </xf>
    <xf numFmtId="1" fontId="15" fillId="0" borderId="17" xfId="0" applyNumberFormat="1" applyFont="1" applyBorder="1" applyAlignment="1">
      <alignment horizontal="center" vertical="center" wrapText="1"/>
    </xf>
    <xf numFmtId="1" fontId="15" fillId="0" borderId="14" xfId="0" applyNumberFormat="1" applyFont="1" applyBorder="1" applyAlignment="1">
      <alignment horizontal="center" vertical="center" wrapText="1"/>
    </xf>
    <xf numFmtId="1" fontId="15" fillId="0" borderId="25" xfId="0" applyNumberFormat="1" applyFont="1" applyBorder="1" applyAlignment="1">
      <alignment horizontal="center" vertical="center" wrapText="1"/>
    </xf>
    <xf numFmtId="1" fontId="15" fillId="0" borderId="26" xfId="0" applyNumberFormat="1" applyFont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1" fillId="0" borderId="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19" fillId="0" borderId="0" xfId="0" applyFont="1" applyAlignment="1">
      <alignment horizontal="right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left" vertical="center" wrapText="1"/>
    </xf>
    <xf numFmtId="0" fontId="29" fillId="0" borderId="19" xfId="0" applyFont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 wrapText="1"/>
    </xf>
    <xf numFmtId="0" fontId="29" fillId="0" borderId="21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/>
    </xf>
    <xf numFmtId="2" fontId="37" fillId="3" borderId="24" xfId="1" applyNumberFormat="1" applyFont="1" applyFill="1" applyBorder="1" applyAlignment="1">
      <alignment horizontal="center" vertical="center" wrapText="1"/>
    </xf>
    <xf numFmtId="2" fontId="37" fillId="3" borderId="23" xfId="1" applyNumberFormat="1" applyFont="1" applyFill="1" applyBorder="1" applyAlignment="1">
      <alignment horizontal="center" vertical="center" wrapText="1"/>
    </xf>
    <xf numFmtId="2" fontId="37" fillId="3" borderId="10" xfId="1" applyNumberFormat="1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top" wrapText="1"/>
    </xf>
    <xf numFmtId="0" fontId="22" fillId="0" borderId="1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1" fontId="16" fillId="0" borderId="14" xfId="1" applyNumberFormat="1" applyFont="1" applyBorder="1" applyAlignment="1">
      <alignment horizontal="center" vertical="center" wrapText="1"/>
    </xf>
    <xf numFmtId="1" fontId="16" fillId="0" borderId="12" xfId="1" applyNumberFormat="1" applyFont="1" applyBorder="1" applyAlignment="1">
      <alignment horizontal="center" vertical="center" wrapText="1"/>
    </xf>
    <xf numFmtId="4" fontId="15" fillId="0" borderId="14" xfId="0" applyNumberFormat="1" applyFont="1" applyBorder="1" applyAlignment="1">
      <alignment horizontal="center" vertical="center" wrapText="1"/>
    </xf>
    <xf numFmtId="4" fontId="15" fillId="0" borderId="12" xfId="0" applyNumberFormat="1" applyFont="1" applyBorder="1" applyAlignment="1">
      <alignment horizontal="center" vertical="center" wrapText="1"/>
    </xf>
    <xf numFmtId="4" fontId="15" fillId="0" borderId="26" xfId="0" applyNumberFormat="1" applyFont="1" applyBorder="1" applyAlignment="1">
      <alignment horizontal="center" vertical="center" wrapText="1"/>
    </xf>
    <xf numFmtId="4" fontId="15" fillId="0" borderId="27" xfId="0" applyNumberFormat="1" applyFont="1" applyBorder="1" applyAlignment="1">
      <alignment horizontal="center" vertical="center" wrapText="1"/>
    </xf>
    <xf numFmtId="4" fontId="15" fillId="0" borderId="9" xfId="0" applyNumberFormat="1" applyFont="1" applyBorder="1" applyAlignment="1">
      <alignment horizontal="center" vertical="center" wrapText="1"/>
    </xf>
    <xf numFmtId="0" fontId="16" fillId="4" borderId="15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top" wrapText="1"/>
    </xf>
    <xf numFmtId="0" fontId="13" fillId="0" borderId="18" xfId="0" applyFont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left" vertical="center" wrapText="1"/>
    </xf>
    <xf numFmtId="1" fontId="34" fillId="0" borderId="17" xfId="0" applyNumberFormat="1" applyFont="1" applyBorder="1" applyAlignment="1">
      <alignment horizontal="center" vertical="center" wrapText="1"/>
    </xf>
    <xf numFmtId="1" fontId="34" fillId="0" borderId="14" xfId="0" applyNumberFormat="1" applyFont="1" applyBorder="1" applyAlignment="1">
      <alignment horizontal="center" vertical="center" wrapText="1"/>
    </xf>
    <xf numFmtId="4" fontId="15" fillId="0" borderId="17" xfId="0" applyNumberFormat="1" applyFont="1" applyBorder="1" applyAlignment="1">
      <alignment horizontal="center" vertical="center" wrapText="1"/>
    </xf>
    <xf numFmtId="0" fontId="16" fillId="4" borderId="30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16" fillId="4" borderId="36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4" fillId="0" borderId="38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22" fillId="0" borderId="13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1" fontId="15" fillId="0" borderId="13" xfId="0" applyNumberFormat="1" applyFont="1" applyBorder="1" applyAlignment="1">
      <alignment horizontal="center" vertical="center" wrapText="1"/>
    </xf>
    <xf numFmtId="1" fontId="15" fillId="0" borderId="5" xfId="0" applyNumberFormat="1" applyFont="1" applyBorder="1" applyAlignment="1">
      <alignment horizontal="center" vertical="center" wrapText="1"/>
    </xf>
    <xf numFmtId="4" fontId="15" fillId="0" borderId="13" xfId="0" applyNumberFormat="1" applyFont="1" applyBorder="1" applyAlignment="1">
      <alignment horizontal="center" vertical="center" wrapText="1"/>
    </xf>
    <xf numFmtId="4" fontId="15" fillId="0" borderId="5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2" fontId="37" fillId="3" borderId="37" xfId="1" applyNumberFormat="1" applyFont="1" applyFill="1" applyBorder="1" applyAlignment="1">
      <alignment horizontal="center" vertical="center" wrapText="1"/>
    </xf>
    <xf numFmtId="2" fontId="37" fillId="3" borderId="30" xfId="1" applyNumberFormat="1" applyFont="1" applyFill="1" applyBorder="1" applyAlignment="1">
      <alignment horizontal="center" vertical="center" wrapText="1"/>
    </xf>
    <xf numFmtId="2" fontId="37" fillId="3" borderId="36" xfId="1" applyNumberFormat="1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40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0" fontId="22" fillId="0" borderId="34" xfId="0" applyFont="1" applyBorder="1" applyAlignment="1">
      <alignment horizontal="left" vertical="center" wrapText="1"/>
    </xf>
    <xf numFmtId="0" fontId="22" fillId="0" borderId="33" xfId="0" applyFont="1" applyBorder="1" applyAlignment="1">
      <alignment horizontal="left" vertical="center" wrapText="1"/>
    </xf>
    <xf numFmtId="0" fontId="16" fillId="5" borderId="9" xfId="0" applyFont="1" applyFill="1" applyBorder="1" applyAlignment="1">
      <alignment horizontal="center" vertical="center" wrapText="1"/>
    </xf>
    <xf numFmtId="1" fontId="16" fillId="0" borderId="9" xfId="1" applyNumberFormat="1" applyFont="1" applyBorder="1" applyAlignment="1">
      <alignment horizontal="center" vertical="center" wrapText="1"/>
    </xf>
    <xf numFmtId="0" fontId="37" fillId="3" borderId="30" xfId="0" applyFont="1" applyFill="1" applyBorder="1" applyAlignment="1">
      <alignment horizontal="right" vertical="center" wrapText="1"/>
    </xf>
    <xf numFmtId="0" fontId="37" fillId="3" borderId="35" xfId="0" applyFont="1" applyFill="1" applyBorder="1" applyAlignment="1">
      <alignment horizontal="right" vertical="center" wrapText="1"/>
    </xf>
    <xf numFmtId="0" fontId="22" fillId="0" borderId="9" xfId="0" applyFont="1" applyBorder="1" applyAlignment="1">
      <alignment horizontal="left" vertical="center" wrapText="1"/>
    </xf>
    <xf numFmtId="1" fontId="34" fillId="0" borderId="9" xfId="0" applyNumberFormat="1" applyFont="1" applyBorder="1" applyAlignment="1">
      <alignment horizontal="center" vertical="center" wrapText="1"/>
    </xf>
    <xf numFmtId="1" fontId="15" fillId="0" borderId="9" xfId="0" applyNumberFormat="1" applyFont="1" applyBorder="1" applyAlignment="1">
      <alignment horizontal="center" vertical="center" wrapText="1"/>
    </xf>
    <xf numFmtId="2" fontId="15" fillId="0" borderId="9" xfId="0" applyNumberFormat="1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top" wrapText="1"/>
    </xf>
    <xf numFmtId="0" fontId="4" fillId="0" borderId="34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" fillId="0" borderId="0" xfId="0" applyFont="1" applyAlignment="1">
      <alignment horizontal="right" wrapText="1"/>
    </xf>
    <xf numFmtId="0" fontId="3" fillId="0" borderId="0" xfId="0" applyFont="1" applyAlignment="1">
      <alignment horizontal="right"/>
    </xf>
    <xf numFmtId="0" fontId="4" fillId="0" borderId="4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1" fontId="15" fillId="0" borderId="21" xfId="0" applyNumberFormat="1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top"/>
    </xf>
    <xf numFmtId="1" fontId="34" fillId="0" borderId="5" xfId="0" applyNumberFormat="1" applyFont="1" applyBorder="1" applyAlignment="1">
      <alignment horizontal="center" vertical="center" wrapText="1"/>
    </xf>
    <xf numFmtId="2" fontId="15" fillId="0" borderId="5" xfId="0" applyNumberFormat="1" applyFont="1" applyBorder="1" applyAlignment="1">
      <alignment horizontal="center" vertical="center" wrapText="1"/>
    </xf>
    <xf numFmtId="1" fontId="15" fillId="0" borderId="20" xfId="0" applyNumberFormat="1" applyFont="1" applyBorder="1" applyAlignment="1">
      <alignment horizontal="center" vertical="center" wrapText="1"/>
    </xf>
  </cellXfs>
  <cellStyles count="2">
    <cellStyle name="Звичайний" xfId="0" builtinId="0"/>
    <cellStyle name="Фінансовий" xfId="1" builtinId="3"/>
  </cellStyles>
  <dxfs count="0"/>
  <tableStyles count="0" defaultTableStyle="TableStyleMedium2" defaultPivotStyle="PivotStyleMedium9"/>
  <colors>
    <mruColors>
      <color rgb="FFFF7C80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914400</xdr:colOff>
      <xdr:row>20</xdr:row>
      <xdr:rowOff>1218149</xdr:rowOff>
    </xdr:from>
    <xdr:to>
      <xdr:col>1</xdr:col>
      <xdr:colOff>6612890</xdr:colOff>
      <xdr:row>21</xdr:row>
      <xdr:rowOff>1769757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1FC219B-1A6E-696D-7D4F-1123A597C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22649399"/>
          <a:ext cx="5698490" cy="401870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857251</xdr:colOff>
      <xdr:row>17</xdr:row>
      <xdr:rowOff>1295400</xdr:rowOff>
    </xdr:from>
    <xdr:to>
      <xdr:col>1</xdr:col>
      <xdr:colOff>7067212</xdr:colOff>
      <xdr:row>19</xdr:row>
      <xdr:rowOff>1828800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C569E7B-0B3E-98F9-F9C4-388B14367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1451" y="16052800"/>
          <a:ext cx="6206151" cy="4622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513080</xdr:colOff>
      <xdr:row>24</xdr:row>
      <xdr:rowOff>1529080</xdr:rowOff>
    </xdr:from>
    <xdr:to>
      <xdr:col>1</xdr:col>
      <xdr:colOff>7413962</xdr:colOff>
      <xdr:row>25</xdr:row>
      <xdr:rowOff>1469389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88ED8DC-014B-1FC8-1D0A-ED57B331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" y="28757880"/>
          <a:ext cx="6904692" cy="5151119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26</xdr:row>
      <xdr:rowOff>1219200</xdr:rowOff>
    </xdr:from>
    <xdr:to>
      <xdr:col>1</xdr:col>
      <xdr:colOff>7108185</xdr:colOff>
      <xdr:row>27</xdr:row>
      <xdr:rowOff>1981199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4AFC2FD-475C-FFF3-2D4A-DD89C0545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" y="38862000"/>
          <a:ext cx="6545575" cy="507999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30</xdr:row>
      <xdr:rowOff>1285875</xdr:rowOff>
    </xdr:from>
    <xdr:to>
      <xdr:col>1</xdr:col>
      <xdr:colOff>7526400</xdr:colOff>
      <xdr:row>31</xdr:row>
      <xdr:rowOff>2245995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202A9C2-CB85-DC7C-98B6-76CF7FA50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9625" y="49939575"/>
          <a:ext cx="7303515" cy="513207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1619250</xdr:colOff>
      <xdr:row>35</xdr:row>
      <xdr:rowOff>1076325</xdr:rowOff>
    </xdr:from>
    <xdr:to>
      <xdr:col>1</xdr:col>
      <xdr:colOff>6111240</xdr:colOff>
      <xdr:row>35</xdr:row>
      <xdr:rowOff>4835005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0B8F00D-5813-9DA6-EF9C-9620CA3F4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09800" y="63369825"/>
          <a:ext cx="4495800" cy="375868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1428750</xdr:colOff>
      <xdr:row>36</xdr:row>
      <xdr:rowOff>742950</xdr:rowOff>
    </xdr:from>
    <xdr:to>
      <xdr:col>1</xdr:col>
      <xdr:colOff>6111240</xdr:colOff>
      <xdr:row>36</xdr:row>
      <xdr:rowOff>3965876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0D6CD5A-A17A-A83C-E9E2-9A6C7A292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19300" y="68237100"/>
          <a:ext cx="4686300" cy="3222926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37</xdr:row>
      <xdr:rowOff>1104901</xdr:rowOff>
    </xdr:from>
    <xdr:to>
      <xdr:col>1</xdr:col>
      <xdr:colOff>6210832</xdr:colOff>
      <xdr:row>37</xdr:row>
      <xdr:rowOff>3470591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4484EE2E-89B9-086E-9067-84D48E7E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8850" y="72694801"/>
          <a:ext cx="4572532" cy="2365690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350520</xdr:colOff>
      <xdr:row>40</xdr:row>
      <xdr:rowOff>1322070</xdr:rowOff>
    </xdr:from>
    <xdr:to>
      <xdr:col>1</xdr:col>
      <xdr:colOff>7432684</xdr:colOff>
      <xdr:row>41</xdr:row>
      <xdr:rowOff>3943350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D8F43C00-7C2C-C332-C099-9511066A2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1070" y="77769720"/>
          <a:ext cx="7082164" cy="5170170"/>
        </a:xfrm>
        <a:prstGeom prst="rect">
          <a:avLst/>
        </a:prstGeom>
      </xdr:spPr>
    </xdr:pic>
    <xdr:clientData/>
  </xdr:twoCellAnchor>
  <xdr:twoCellAnchor editAs="oneCell">
    <xdr:from>
      <xdr:col>1</xdr:col>
      <xdr:colOff>681990</xdr:colOff>
      <xdr:row>32</xdr:row>
      <xdr:rowOff>1143000</xdr:rowOff>
    </xdr:from>
    <xdr:to>
      <xdr:col>1</xdr:col>
      <xdr:colOff>7163361</xdr:colOff>
      <xdr:row>32</xdr:row>
      <xdr:rowOff>4267471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BF88C5F4-5553-E6E7-81FE-29273480B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2540" y="58140600"/>
          <a:ext cx="6481371" cy="3124471"/>
        </a:xfrm>
        <a:prstGeom prst="rect">
          <a:avLst/>
        </a:prstGeom>
      </xdr:spPr>
    </xdr:pic>
    <xdr:clientData/>
  </xdr:twoCellAnchor>
  <xdr:twoCellAnchor editAs="oneCell">
    <xdr:from>
      <xdr:col>1</xdr:col>
      <xdr:colOff>2148840</xdr:colOff>
      <xdr:row>16</xdr:row>
      <xdr:rowOff>834390</xdr:rowOff>
    </xdr:from>
    <xdr:to>
      <xdr:col>1</xdr:col>
      <xdr:colOff>5734050</xdr:colOff>
      <xdr:row>16</xdr:row>
      <xdr:rowOff>5011103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3C27AF2-ED47-431A-5778-B50FBEF24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39390" y="10492740"/>
          <a:ext cx="3581400" cy="41671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</xdr:row>
      <xdr:rowOff>58419</xdr:rowOff>
    </xdr:from>
    <xdr:to>
      <xdr:col>9</xdr:col>
      <xdr:colOff>364</xdr:colOff>
      <xdr:row>31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37916FF-22F2-4CDD-9208-C16663628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55419"/>
          <a:ext cx="6972664" cy="50215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44637</xdr:colOff>
      <xdr:row>5</xdr:row>
      <xdr:rowOff>76201</xdr:rowOff>
    </xdr:from>
    <xdr:to>
      <xdr:col>16</xdr:col>
      <xdr:colOff>511791</xdr:colOff>
      <xdr:row>28</xdr:row>
      <xdr:rowOff>93981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103C89F-D909-4F02-88B8-7DFEC135A79F}"/>
            </a:ext>
            <a:ext uri="{147F2762-F138-4A5C-976F-8EAC2B608ADB}">
              <a16:predDERef xmlns:a16="http://schemas.microsoft.com/office/drawing/2014/main" pred="{DCC477EF-A235-390D-FF48-42D8C3E2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637" y="1727201"/>
          <a:ext cx="5554139" cy="414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414980</xdr:colOff>
      <xdr:row>34</xdr:row>
      <xdr:rowOff>118907</xdr:rowOff>
    </xdr:from>
    <xdr:to>
      <xdr:col>9</xdr:col>
      <xdr:colOff>266700</xdr:colOff>
      <xdr:row>61</xdr:row>
      <xdr:rowOff>325151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584EFE0-2779-47D1-AC25-50462BE88D05}"/>
            </a:ext>
            <a:ext uri="{147F2762-F138-4A5C-976F-8EAC2B608ADB}">
              <a16:predDERef xmlns:a16="http://schemas.microsoft.com/office/drawing/2014/main" pred="{FDA2AC9E-23E4-4308-1E02-73DAFA766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980" y="6964207"/>
          <a:ext cx="7090720" cy="56431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431800</xdr:colOff>
      <xdr:row>34</xdr:row>
      <xdr:rowOff>160888</xdr:rowOff>
    </xdr:from>
    <xdr:to>
      <xdr:col>16</xdr:col>
      <xdr:colOff>476192</xdr:colOff>
      <xdr:row>58</xdr:row>
      <xdr:rowOff>246380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BD23AAA-0D39-1642-E4AA-5B9092FF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0800" y="7183988"/>
          <a:ext cx="5148522" cy="43603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tabColor rgb="FFFF0000"/>
    <pageSetUpPr fitToPage="1"/>
  </sheetPr>
  <dimension ref="A1:IW77"/>
  <sheetViews>
    <sheetView showGridLines="0" tabSelected="1" topLeftCell="A32" zoomScale="50" zoomScaleNormal="50" zoomScaleSheetLayoutView="80" workbookViewId="0">
      <selection activeCell="M14" sqref="M14"/>
    </sheetView>
  </sheetViews>
  <sheetFormatPr defaultColWidth="9.109375" defaultRowHeight="21" x14ac:dyDescent="0.4"/>
  <cols>
    <col min="1" max="1" width="8.44140625" style="2" customWidth="1"/>
    <col min="2" max="2" width="112.5546875" style="1" customWidth="1"/>
    <col min="3" max="3" width="30" style="1" customWidth="1"/>
    <col min="4" max="4" width="150.6640625" style="1" customWidth="1"/>
    <col min="5" max="5" width="17.88671875" style="1" customWidth="1"/>
    <col min="6" max="7" width="20.33203125" style="5" customWidth="1"/>
    <col min="8" max="9" width="29" style="1" customWidth="1"/>
    <col min="10" max="16384" width="9.109375" style="1"/>
  </cols>
  <sheetData>
    <row r="1" spans="1:9" x14ac:dyDescent="0.4">
      <c r="A1" s="87"/>
      <c r="B1" s="87"/>
      <c r="C1" s="87"/>
      <c r="D1" s="87"/>
      <c r="E1" s="87"/>
      <c r="F1" s="87"/>
      <c r="G1" s="87"/>
      <c r="H1" s="87"/>
      <c r="I1" s="87"/>
    </row>
    <row r="2" spans="1:9" ht="37.799999999999997" customHeight="1" x14ac:dyDescent="0.4">
      <c r="G2" s="111" t="s">
        <v>42</v>
      </c>
      <c r="H2" s="111"/>
      <c r="I2" s="111"/>
    </row>
    <row r="3" spans="1:9" ht="70.2" customHeight="1" x14ac:dyDescent="0.4">
      <c r="G3" s="94" t="s">
        <v>45</v>
      </c>
      <c r="H3" s="94"/>
      <c r="I3" s="94"/>
    </row>
    <row r="4" spans="1:9" ht="34.799999999999997" x14ac:dyDescent="0.55000000000000004">
      <c r="B4" s="93" t="s">
        <v>3</v>
      </c>
      <c r="C4" s="93"/>
      <c r="D4" s="93"/>
      <c r="E4" s="93"/>
      <c r="F4" s="93"/>
      <c r="G4" s="93"/>
      <c r="H4" s="93"/>
      <c r="I4" s="93"/>
    </row>
    <row r="6" spans="1:9" ht="29.25" customHeight="1" thickBot="1" x14ac:dyDescent="0.45">
      <c r="A6" s="67" t="s">
        <v>44</v>
      </c>
      <c r="B6" s="67"/>
      <c r="C6" s="67"/>
      <c r="D6" s="67"/>
      <c r="E6" s="67"/>
      <c r="F6" s="67"/>
      <c r="G6" s="67"/>
      <c r="H6" s="67"/>
      <c r="I6" s="39"/>
    </row>
    <row r="7" spans="1:9" ht="34.799999999999997" customHeight="1" x14ac:dyDescent="0.4">
      <c r="A7" s="95" t="s">
        <v>4</v>
      </c>
      <c r="B7" s="96"/>
      <c r="C7" s="96"/>
      <c r="D7" s="101" t="s">
        <v>10</v>
      </c>
      <c r="E7" s="101"/>
      <c r="F7" s="101"/>
      <c r="G7" s="101"/>
      <c r="H7" s="101"/>
      <c r="I7" s="102"/>
    </row>
    <row r="8" spans="1:9" ht="34.799999999999997" customHeight="1" x14ac:dyDescent="0.4">
      <c r="A8" s="97"/>
      <c r="B8" s="98"/>
      <c r="C8" s="98"/>
      <c r="D8" s="103" t="s">
        <v>11</v>
      </c>
      <c r="E8" s="103"/>
      <c r="F8" s="103"/>
      <c r="G8" s="103"/>
      <c r="H8" s="103"/>
      <c r="I8" s="104"/>
    </row>
    <row r="9" spans="1:9" ht="34.799999999999997" customHeight="1" x14ac:dyDescent="0.4">
      <c r="A9" s="99"/>
      <c r="B9" s="100"/>
      <c r="C9" s="100"/>
      <c r="D9" s="103" t="s">
        <v>12</v>
      </c>
      <c r="E9" s="103"/>
      <c r="F9" s="103"/>
      <c r="G9" s="103"/>
      <c r="H9" s="103"/>
      <c r="I9" s="104"/>
    </row>
    <row r="10" spans="1:9" ht="54.6" customHeight="1" thickBot="1" x14ac:dyDescent="0.45">
      <c r="A10" s="105" t="s">
        <v>5</v>
      </c>
      <c r="B10" s="106"/>
      <c r="C10" s="106"/>
      <c r="D10" s="107" t="s">
        <v>13</v>
      </c>
      <c r="E10" s="107"/>
      <c r="F10" s="107"/>
      <c r="G10" s="107"/>
      <c r="H10" s="107"/>
      <c r="I10" s="108"/>
    </row>
    <row r="11" spans="1:9" ht="229.8" customHeight="1" thickBot="1" x14ac:dyDescent="0.45">
      <c r="A11" s="68" t="s">
        <v>43</v>
      </c>
      <c r="B11" s="68"/>
      <c r="C11" s="68"/>
      <c r="D11" s="68"/>
      <c r="E11" s="68"/>
      <c r="F11" s="68"/>
      <c r="G11" s="68"/>
      <c r="H11" s="68"/>
      <c r="I11" s="68"/>
    </row>
    <row r="12" spans="1:9" ht="18.600000000000001" customHeight="1" x14ac:dyDescent="0.4">
      <c r="A12" s="88" t="s">
        <v>0</v>
      </c>
      <c r="B12" s="91" t="s">
        <v>6</v>
      </c>
      <c r="C12" s="88"/>
      <c r="D12" s="88"/>
      <c r="E12" s="72" t="s">
        <v>47</v>
      </c>
      <c r="F12" s="74" t="s">
        <v>29</v>
      </c>
      <c r="G12" s="74" t="s">
        <v>30</v>
      </c>
      <c r="H12" s="72" t="s">
        <v>31</v>
      </c>
      <c r="I12" s="69" t="s">
        <v>32</v>
      </c>
    </row>
    <row r="13" spans="1:9" ht="48" hidden="1" customHeight="1" x14ac:dyDescent="0.4">
      <c r="A13" s="89"/>
      <c r="B13" s="92"/>
      <c r="C13" s="89"/>
      <c r="D13" s="89"/>
      <c r="E13" s="73"/>
      <c r="F13" s="75"/>
      <c r="G13" s="75"/>
      <c r="H13" s="73"/>
      <c r="I13" s="70"/>
    </row>
    <row r="14" spans="1:9" s="3" customFormat="1" ht="51" customHeight="1" thickBot="1" x14ac:dyDescent="0.45">
      <c r="A14" s="89"/>
      <c r="B14" s="92"/>
      <c r="C14" s="89"/>
      <c r="D14" s="89"/>
      <c r="E14" s="73"/>
      <c r="F14" s="75"/>
      <c r="G14" s="75"/>
      <c r="H14" s="73"/>
      <c r="I14" s="71"/>
    </row>
    <row r="15" spans="1:9" s="4" customFormat="1" ht="91.8" customHeight="1" thickBot="1" x14ac:dyDescent="0.45">
      <c r="A15" s="90"/>
      <c r="B15" s="37" t="s">
        <v>18</v>
      </c>
      <c r="C15" s="37" t="s">
        <v>50</v>
      </c>
      <c r="D15" s="37" t="s">
        <v>19</v>
      </c>
      <c r="E15" s="37" t="s">
        <v>1</v>
      </c>
      <c r="F15" s="76"/>
      <c r="G15" s="76"/>
      <c r="H15" s="50" t="s">
        <v>2</v>
      </c>
      <c r="I15" s="51" t="s">
        <v>2</v>
      </c>
    </row>
    <row r="16" spans="1:9" s="4" customFormat="1" ht="36" customHeight="1" thickBot="1" x14ac:dyDescent="0.45">
      <c r="A16" s="135"/>
      <c r="B16" s="135"/>
      <c r="C16" s="135"/>
      <c r="D16" s="135"/>
      <c r="E16" s="135"/>
      <c r="F16" s="135"/>
      <c r="G16" s="135"/>
      <c r="H16" s="135"/>
      <c r="I16" s="158"/>
    </row>
    <row r="17" spans="1:13" s="4" customFormat="1" ht="408.6" customHeight="1" thickBot="1" x14ac:dyDescent="0.45">
      <c r="A17" s="43">
        <v>1</v>
      </c>
      <c r="B17" s="59" t="s">
        <v>54</v>
      </c>
      <c r="C17" s="44" t="s">
        <v>55</v>
      </c>
      <c r="D17" s="42" t="s">
        <v>52</v>
      </c>
      <c r="E17" s="44">
        <v>860</v>
      </c>
      <c r="F17" s="44"/>
      <c r="G17" s="23">
        <f>F17*E17</f>
        <v>0</v>
      </c>
      <c r="H17" s="44"/>
      <c r="I17" s="44"/>
    </row>
    <row r="18" spans="1:13" s="16" customFormat="1" ht="165.6" customHeight="1" x14ac:dyDescent="0.4">
      <c r="A18" s="109">
        <v>2</v>
      </c>
      <c r="B18" s="115" t="s">
        <v>56</v>
      </c>
      <c r="C18" s="78" t="s">
        <v>55</v>
      </c>
      <c r="D18" s="116" t="s">
        <v>53</v>
      </c>
      <c r="E18" s="118">
        <v>860</v>
      </c>
      <c r="F18" s="120"/>
      <c r="G18" s="124">
        <f>F18*E18</f>
        <v>0</v>
      </c>
      <c r="H18" s="120"/>
      <c r="I18" s="122"/>
      <c r="M18" s="4"/>
    </row>
    <row r="19" spans="1:13" s="16" customFormat="1" ht="156.6" customHeight="1" x14ac:dyDescent="0.4">
      <c r="A19" s="110"/>
      <c r="B19" s="115"/>
      <c r="C19" s="79"/>
      <c r="D19" s="116"/>
      <c r="E19" s="118"/>
      <c r="F19" s="120"/>
      <c r="G19" s="124"/>
      <c r="H19" s="120"/>
      <c r="I19" s="122"/>
      <c r="M19" s="4"/>
    </row>
    <row r="20" spans="1:13" s="16" customFormat="1" ht="155.4" customHeight="1" x14ac:dyDescent="0.4">
      <c r="A20" s="110"/>
      <c r="B20" s="115"/>
      <c r="C20" s="80"/>
      <c r="D20" s="117"/>
      <c r="E20" s="119"/>
      <c r="F20" s="121"/>
      <c r="G20" s="124"/>
      <c r="H20" s="121"/>
      <c r="I20" s="123"/>
      <c r="M20" s="4"/>
    </row>
    <row r="21" spans="1:13" s="16" customFormat="1" ht="272.39999999999998" customHeight="1" x14ac:dyDescent="0.4">
      <c r="A21" s="161">
        <v>3</v>
      </c>
      <c r="B21" s="127" t="s">
        <v>57</v>
      </c>
      <c r="C21" s="78" t="s">
        <v>59</v>
      </c>
      <c r="D21" s="159" t="s">
        <v>58</v>
      </c>
      <c r="E21" s="162">
        <v>730</v>
      </c>
      <c r="F21" s="124"/>
      <c r="G21" s="124">
        <f>F21*E21</f>
        <v>0</v>
      </c>
      <c r="H21" s="124"/>
      <c r="I21" s="124"/>
      <c r="M21" s="4"/>
    </row>
    <row r="22" spans="1:13" s="16" customFormat="1" ht="164.4" customHeight="1" x14ac:dyDescent="0.4">
      <c r="A22" s="161"/>
      <c r="B22" s="127"/>
      <c r="C22" s="79"/>
      <c r="D22" s="160"/>
      <c r="E22" s="162"/>
      <c r="F22" s="124"/>
      <c r="G22" s="124"/>
      <c r="H22" s="124"/>
      <c r="I22" s="124"/>
      <c r="M22" s="4"/>
    </row>
    <row r="23" spans="1:13" s="16" customFormat="1" ht="55.2" customHeight="1" thickBot="1" x14ac:dyDescent="0.45">
      <c r="A23" s="163" t="s">
        <v>33</v>
      </c>
      <c r="B23" s="163"/>
      <c r="C23" s="163"/>
      <c r="D23" s="164"/>
      <c r="E23" s="112">
        <f>G17+G18+G21</f>
        <v>0</v>
      </c>
      <c r="F23" s="113"/>
      <c r="G23" s="113"/>
      <c r="H23" s="113"/>
      <c r="I23" s="114"/>
      <c r="M23" s="4"/>
    </row>
    <row r="24" spans="1:13" s="16" customFormat="1" ht="33" customHeight="1" thickBot="1" x14ac:dyDescent="0.45">
      <c r="A24" s="125" t="s">
        <v>22</v>
      </c>
      <c r="B24" s="125"/>
      <c r="C24" s="125"/>
      <c r="D24" s="125"/>
      <c r="E24" s="125"/>
      <c r="F24" s="125"/>
      <c r="G24" s="125"/>
      <c r="H24" s="125"/>
      <c r="I24" s="126"/>
      <c r="M24" s="4"/>
    </row>
    <row r="25" spans="1:13" s="16" customFormat="1" ht="409.6" customHeight="1" x14ac:dyDescent="0.3">
      <c r="A25" s="175">
        <v>3</v>
      </c>
      <c r="B25" s="139" t="s">
        <v>111</v>
      </c>
      <c r="C25" s="156" t="s">
        <v>60</v>
      </c>
      <c r="D25" s="130" t="s">
        <v>113</v>
      </c>
      <c r="E25" s="131">
        <v>430</v>
      </c>
      <c r="F25" s="83"/>
      <c r="G25" s="81">
        <f>F25*E25</f>
        <v>0</v>
      </c>
      <c r="H25" s="83"/>
      <c r="I25" s="85"/>
    </row>
    <row r="26" spans="1:13" s="16" customFormat="1" ht="409.6" customHeight="1" x14ac:dyDescent="0.3">
      <c r="A26" s="176"/>
      <c r="B26" s="128"/>
      <c r="C26" s="79"/>
      <c r="D26" s="116"/>
      <c r="E26" s="132"/>
      <c r="F26" s="84"/>
      <c r="G26" s="82"/>
      <c r="H26" s="84"/>
      <c r="I26" s="86"/>
    </row>
    <row r="27" spans="1:13" s="16" customFormat="1" ht="339.6" customHeight="1" x14ac:dyDescent="0.3">
      <c r="A27" s="177"/>
      <c r="B27" s="127" t="s">
        <v>112</v>
      </c>
      <c r="C27" s="78" t="s">
        <v>126</v>
      </c>
      <c r="D27" s="165" t="s">
        <v>114</v>
      </c>
      <c r="E27" s="166">
        <v>430</v>
      </c>
      <c r="F27" s="167"/>
      <c r="G27" s="168">
        <f>F27*E27</f>
        <v>0</v>
      </c>
      <c r="H27" s="167"/>
      <c r="I27" s="178"/>
    </row>
    <row r="28" spans="1:13" s="16" customFormat="1" ht="383.4" customHeight="1" thickBot="1" x14ac:dyDescent="0.35">
      <c r="A28" s="179"/>
      <c r="B28" s="180"/>
      <c r="C28" s="157"/>
      <c r="D28" s="144"/>
      <c r="E28" s="181"/>
      <c r="F28" s="146"/>
      <c r="G28" s="182"/>
      <c r="H28" s="146"/>
      <c r="I28" s="183"/>
    </row>
    <row r="29" spans="1:13" s="16" customFormat="1" ht="77.400000000000006" customHeight="1" thickBot="1" x14ac:dyDescent="0.35">
      <c r="A29" s="163" t="s">
        <v>48</v>
      </c>
      <c r="B29" s="163"/>
      <c r="C29" s="163"/>
      <c r="D29" s="164"/>
      <c r="E29" s="153">
        <f>SUM(G25:G28)</f>
        <v>0</v>
      </c>
      <c r="F29" s="154"/>
      <c r="G29" s="154"/>
      <c r="H29" s="154"/>
      <c r="I29" s="155"/>
    </row>
    <row r="30" spans="1:13" s="16" customFormat="1" ht="37.799999999999997" customHeight="1" thickBot="1" x14ac:dyDescent="0.35">
      <c r="A30" s="134" t="s">
        <v>23</v>
      </c>
      <c r="B30" s="134"/>
      <c r="C30" s="134"/>
      <c r="D30" s="134"/>
      <c r="E30" s="134"/>
      <c r="F30" s="134"/>
      <c r="G30" s="134"/>
      <c r="H30" s="134"/>
      <c r="I30" s="136"/>
    </row>
    <row r="31" spans="1:13" s="16" customFormat="1" ht="327.60000000000002" customHeight="1" x14ac:dyDescent="0.3">
      <c r="A31" s="170"/>
      <c r="B31" s="128" t="s">
        <v>61</v>
      </c>
      <c r="C31" s="78" t="s">
        <v>62</v>
      </c>
      <c r="D31" s="130" t="s">
        <v>115</v>
      </c>
      <c r="E31" s="131">
        <v>430</v>
      </c>
      <c r="F31" s="83"/>
      <c r="G31" s="133">
        <f>F31*E31</f>
        <v>0</v>
      </c>
      <c r="H31" s="83"/>
      <c r="I31" s="85"/>
    </row>
    <row r="32" spans="1:13" s="16" customFormat="1" ht="327.60000000000002" customHeight="1" x14ac:dyDescent="0.3">
      <c r="A32" s="129"/>
      <c r="B32" s="169"/>
      <c r="C32" s="79"/>
      <c r="D32" s="117"/>
      <c r="E32" s="132"/>
      <c r="F32" s="84"/>
      <c r="G32" s="120"/>
      <c r="H32" s="84"/>
      <c r="I32" s="86"/>
    </row>
    <row r="33" spans="1:9" s="16" customFormat="1" ht="340.2" customHeight="1" x14ac:dyDescent="0.3">
      <c r="A33" s="46"/>
      <c r="B33" s="48" t="s">
        <v>117</v>
      </c>
      <c r="C33" s="49" t="s">
        <v>51</v>
      </c>
      <c r="D33" s="42" t="s">
        <v>116</v>
      </c>
      <c r="E33" s="47">
        <v>1200</v>
      </c>
      <c r="F33" s="22"/>
      <c r="G33" s="23">
        <f>F33*E33</f>
        <v>0</v>
      </c>
      <c r="H33" s="22"/>
      <c r="I33" s="22"/>
    </row>
    <row r="34" spans="1:9" s="16" customFormat="1" ht="69" customHeight="1" thickBot="1" x14ac:dyDescent="0.35">
      <c r="A34" s="163" t="s">
        <v>49</v>
      </c>
      <c r="B34" s="163"/>
      <c r="C34" s="163"/>
      <c r="D34" s="164"/>
      <c r="E34" s="153">
        <f>G31+G33</f>
        <v>0</v>
      </c>
      <c r="F34" s="154"/>
      <c r="G34" s="154"/>
      <c r="H34" s="154"/>
      <c r="I34" s="155"/>
    </row>
    <row r="35" spans="1:9" s="16" customFormat="1" ht="32.4" customHeight="1" thickBot="1" x14ac:dyDescent="0.35">
      <c r="A35" s="134" t="s">
        <v>24</v>
      </c>
      <c r="B35" s="134"/>
      <c r="C35" s="135"/>
      <c r="D35" s="134"/>
      <c r="E35" s="134"/>
      <c r="F35" s="134"/>
      <c r="G35" s="134"/>
      <c r="H35" s="134"/>
      <c r="I35" s="136"/>
    </row>
    <row r="36" spans="1:9" s="16" customFormat="1" ht="409.2" customHeight="1" x14ac:dyDescent="0.3">
      <c r="A36" s="45"/>
      <c r="B36" s="48" t="s">
        <v>118</v>
      </c>
      <c r="C36" s="44" t="s">
        <v>63</v>
      </c>
      <c r="D36" s="42" t="s">
        <v>122</v>
      </c>
      <c r="E36" s="47">
        <v>430</v>
      </c>
      <c r="F36" s="23"/>
      <c r="G36" s="23">
        <f>F36*E36</f>
        <v>0</v>
      </c>
      <c r="H36" s="17"/>
      <c r="I36" s="38"/>
    </row>
    <row r="37" spans="1:9" s="16" customFormat="1" ht="321.60000000000002" customHeight="1" x14ac:dyDescent="0.3">
      <c r="A37" s="45"/>
      <c r="B37" s="48" t="s">
        <v>119</v>
      </c>
      <c r="C37" s="60" t="s">
        <v>64</v>
      </c>
      <c r="D37" s="42" t="s">
        <v>123</v>
      </c>
      <c r="E37" s="47">
        <v>860</v>
      </c>
      <c r="F37" s="23"/>
      <c r="G37" s="23">
        <f>F37*E37</f>
        <v>0</v>
      </c>
      <c r="H37" s="17"/>
      <c r="I37" s="38"/>
    </row>
    <row r="38" spans="1:9" s="16" customFormat="1" ht="279" customHeight="1" x14ac:dyDescent="0.3">
      <c r="A38" s="45"/>
      <c r="B38" s="48" t="s">
        <v>120</v>
      </c>
      <c r="C38" s="49" t="s">
        <v>65</v>
      </c>
      <c r="D38" s="42" t="s">
        <v>124</v>
      </c>
      <c r="E38" s="47">
        <v>730</v>
      </c>
      <c r="F38" s="23"/>
      <c r="G38" s="23">
        <f>F38*E38</f>
        <v>0</v>
      </c>
      <c r="H38" s="17"/>
      <c r="I38" s="38"/>
    </row>
    <row r="39" spans="1:9" s="16" customFormat="1" ht="69" customHeight="1" thickBot="1" x14ac:dyDescent="0.35">
      <c r="A39" s="163" t="s">
        <v>34</v>
      </c>
      <c r="B39" s="163"/>
      <c r="C39" s="163"/>
      <c r="D39" s="164"/>
      <c r="E39" s="153">
        <f>G36+G37+G38</f>
        <v>0</v>
      </c>
      <c r="F39" s="154"/>
      <c r="G39" s="154"/>
      <c r="H39" s="154"/>
      <c r="I39" s="155"/>
    </row>
    <row r="40" spans="1:9" s="16" customFormat="1" ht="34.200000000000003" customHeight="1" thickBot="1" x14ac:dyDescent="0.35">
      <c r="A40" s="137" t="s">
        <v>25</v>
      </c>
      <c r="B40" s="137"/>
      <c r="C40" s="137"/>
      <c r="D40" s="137"/>
      <c r="E40" s="137"/>
      <c r="F40" s="137"/>
      <c r="G40" s="137"/>
      <c r="H40" s="137"/>
      <c r="I40" s="138"/>
    </row>
    <row r="41" spans="1:9" s="16" customFormat="1" ht="201" customHeight="1" x14ac:dyDescent="0.3">
      <c r="A41" s="141"/>
      <c r="B41" s="139" t="s">
        <v>121</v>
      </c>
      <c r="C41" s="156" t="s">
        <v>66</v>
      </c>
      <c r="D41" s="143" t="s">
        <v>125</v>
      </c>
      <c r="E41" s="145">
        <v>430</v>
      </c>
      <c r="F41" s="147"/>
      <c r="G41" s="147">
        <f>F41*E41</f>
        <v>0</v>
      </c>
      <c r="H41" s="149"/>
      <c r="I41" s="151"/>
    </row>
    <row r="42" spans="1:9" s="16" customFormat="1" ht="363.6" customHeight="1" thickBot="1" x14ac:dyDescent="0.35">
      <c r="A42" s="142"/>
      <c r="B42" s="140"/>
      <c r="C42" s="157"/>
      <c r="D42" s="144"/>
      <c r="E42" s="146"/>
      <c r="F42" s="148"/>
      <c r="G42" s="148"/>
      <c r="H42" s="150"/>
      <c r="I42" s="152"/>
    </row>
    <row r="43" spans="1:9" s="54" customFormat="1" ht="37.200000000000003" customHeight="1" x14ac:dyDescent="0.5">
      <c r="A43" s="52" t="s">
        <v>7</v>
      </c>
      <c r="B43" s="52"/>
      <c r="C43" s="52"/>
      <c r="D43" s="52"/>
      <c r="E43" s="52"/>
      <c r="F43" s="53"/>
      <c r="G43" s="53"/>
    </row>
    <row r="44" spans="1:9" s="57" customFormat="1" ht="37.200000000000003" customHeight="1" x14ac:dyDescent="0.5">
      <c r="A44" s="55" t="s">
        <v>26</v>
      </c>
      <c r="B44" s="56"/>
      <c r="C44" s="56"/>
      <c r="D44" s="56"/>
      <c r="F44" s="58"/>
      <c r="G44" s="58"/>
    </row>
    <row r="45" spans="1:9" s="12" customFormat="1" ht="17.399999999999999" customHeight="1" x14ac:dyDescent="0.3">
      <c r="A45" s="13"/>
      <c r="B45" s="13"/>
      <c r="C45" s="13"/>
      <c r="D45" s="13"/>
      <c r="F45" s="15"/>
      <c r="G45" s="15"/>
    </row>
    <row r="46" spans="1:9" s="25" customFormat="1" ht="33" customHeight="1" x14ac:dyDescent="0.4">
      <c r="A46" s="77" t="s">
        <v>27</v>
      </c>
      <c r="B46" s="77"/>
      <c r="C46" s="77"/>
      <c r="D46" s="77"/>
      <c r="E46" s="77"/>
      <c r="F46" s="77"/>
      <c r="G46" s="77"/>
      <c r="H46" s="77"/>
      <c r="I46" s="77"/>
    </row>
    <row r="47" spans="1:9" s="25" customFormat="1" ht="33" customHeight="1" x14ac:dyDescent="0.4">
      <c r="A47" s="65" t="s">
        <v>14</v>
      </c>
      <c r="B47" s="65"/>
      <c r="C47" s="65"/>
      <c r="D47" s="65"/>
      <c r="E47" s="65"/>
      <c r="F47" s="65"/>
      <c r="G47" s="65"/>
      <c r="H47" s="65"/>
      <c r="I47" s="65"/>
    </row>
    <row r="48" spans="1:9" s="25" customFormat="1" ht="33" customHeight="1" x14ac:dyDescent="0.4">
      <c r="A48" s="65" t="s">
        <v>21</v>
      </c>
      <c r="B48" s="65"/>
      <c r="C48" s="65"/>
      <c r="D48" s="65"/>
      <c r="E48" s="65"/>
      <c r="F48" s="65"/>
      <c r="G48" s="65"/>
      <c r="H48" s="65"/>
      <c r="I48" s="65"/>
    </row>
    <row r="49" spans="1:257" s="29" customFormat="1" ht="33" customHeight="1" x14ac:dyDescent="0.4">
      <c r="A49" s="65" t="s">
        <v>46</v>
      </c>
      <c r="B49" s="65"/>
      <c r="C49" s="65"/>
      <c r="D49" s="65"/>
      <c r="E49" s="65"/>
      <c r="F49" s="65"/>
      <c r="G49" s="65"/>
      <c r="H49" s="65"/>
      <c r="I49" s="65"/>
      <c r="J49" s="28"/>
      <c r="K49" s="28"/>
      <c r="L49" s="28"/>
      <c r="M49" s="25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</row>
    <row r="50" spans="1:257" s="25" customFormat="1" ht="33" customHeight="1" x14ac:dyDescent="0.4">
      <c r="A50" s="65" t="s">
        <v>9</v>
      </c>
      <c r="B50" s="65"/>
      <c r="C50" s="65"/>
      <c r="D50" s="65"/>
      <c r="E50" s="65"/>
      <c r="F50" s="65"/>
      <c r="G50" s="65"/>
      <c r="H50" s="65"/>
      <c r="I50" s="65"/>
      <c r="M50" s="28"/>
    </row>
    <row r="51" spans="1:257" s="25" customFormat="1" ht="22.8" x14ac:dyDescent="0.4">
      <c r="A51" s="27"/>
      <c r="B51" s="27"/>
      <c r="C51" s="27"/>
      <c r="D51" s="27"/>
      <c r="E51" s="27"/>
      <c r="F51" s="27"/>
      <c r="G51" s="27"/>
      <c r="H51" s="27"/>
      <c r="I51" s="27"/>
      <c r="M51" s="28"/>
    </row>
    <row r="52" spans="1:257" s="25" customFormat="1" ht="22.8" x14ac:dyDescent="0.4">
      <c r="A52" s="27"/>
      <c r="B52" s="27"/>
      <c r="C52" s="27"/>
      <c r="D52" s="27"/>
      <c r="E52" s="27"/>
      <c r="F52" s="27"/>
      <c r="G52" s="27"/>
      <c r="H52" s="27"/>
      <c r="I52" s="27"/>
      <c r="M52" s="28"/>
    </row>
    <row r="53" spans="1:257" s="25" customFormat="1" ht="22.8" x14ac:dyDescent="0.4">
      <c r="A53" s="30"/>
      <c r="F53" s="26"/>
      <c r="G53" s="26"/>
    </row>
    <row r="54" spans="1:257" s="29" customFormat="1" ht="22.8" x14ac:dyDescent="0.4">
      <c r="A54" s="31"/>
      <c r="B54" s="32" t="s">
        <v>8</v>
      </c>
      <c r="C54" s="32"/>
      <c r="D54" s="33"/>
      <c r="E54" s="34"/>
      <c r="F54" s="35"/>
      <c r="G54" s="35"/>
      <c r="H54" s="35"/>
      <c r="I54" s="36"/>
      <c r="J54" s="28"/>
      <c r="K54" s="28"/>
      <c r="L54" s="28"/>
      <c r="M54" s="25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</row>
    <row r="55" spans="1:257" s="29" customFormat="1" ht="22.8" x14ac:dyDescent="0.4">
      <c r="A55" s="25"/>
      <c r="B55" s="66" t="s">
        <v>28</v>
      </c>
      <c r="C55" s="66"/>
      <c r="D55" s="66"/>
      <c r="E55" s="34"/>
      <c r="F55" s="35"/>
      <c r="G55" s="35"/>
      <c r="H55" s="35"/>
      <c r="I55" s="36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</row>
    <row r="56" spans="1:257" s="29" customFormat="1" ht="22.8" x14ac:dyDescent="0.4">
      <c r="A56" s="31"/>
      <c r="B56" s="25"/>
      <c r="C56" s="25"/>
      <c r="D56" s="25"/>
      <c r="E56" s="34"/>
      <c r="F56" s="35"/>
      <c r="G56" s="35"/>
      <c r="H56" s="35"/>
      <c r="I56" s="36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</row>
    <row r="57" spans="1:257" s="9" customFormat="1" ht="15.6" x14ac:dyDescent="0.3">
      <c r="A57" s="6"/>
      <c r="B57" s="14"/>
      <c r="C57" s="14"/>
      <c r="D57" s="14"/>
      <c r="E57" s="11"/>
      <c r="F57" s="10"/>
      <c r="G57" s="10"/>
      <c r="H57" s="10"/>
      <c r="I57" s="7"/>
      <c r="J57" s="8"/>
      <c r="K57" s="8"/>
      <c r="L57" s="8"/>
      <c r="M57" s="24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</row>
    <row r="58" spans="1:257" s="9" customFormat="1" ht="13.8" x14ac:dyDescent="0.25">
      <c r="A58" s="6"/>
      <c r="B58" s="11"/>
      <c r="C58" s="11"/>
      <c r="D58" s="11"/>
      <c r="E58" s="11"/>
      <c r="F58" s="10"/>
      <c r="G58" s="10"/>
      <c r="H58" s="10"/>
      <c r="I58" s="7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</row>
    <row r="59" spans="1:257" s="9" customFormat="1" ht="13.8" x14ac:dyDescent="0.25">
      <c r="A59" s="6"/>
      <c r="B59" s="11"/>
      <c r="C59" s="11"/>
      <c r="D59" s="11"/>
      <c r="E59" s="11"/>
      <c r="F59" s="10"/>
      <c r="G59" s="10"/>
      <c r="H59" s="10"/>
      <c r="I59" s="7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</row>
    <row r="60" spans="1:257" s="9" customFormat="1" ht="13.8" x14ac:dyDescent="0.25">
      <c r="A60" s="6"/>
      <c r="B60" s="11"/>
      <c r="C60" s="11"/>
      <c r="D60" s="11"/>
      <c r="E60" s="11"/>
      <c r="F60" s="10"/>
      <c r="G60" s="10"/>
      <c r="H60" s="10"/>
      <c r="I60" s="7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</row>
    <row r="61" spans="1:257" x14ac:dyDescent="0.4">
      <c r="A61" s="1"/>
      <c r="F61" s="1"/>
      <c r="G61" s="1"/>
      <c r="M61" s="8"/>
    </row>
    <row r="62" spans="1:257" x14ac:dyDescent="0.4">
      <c r="A62" s="1"/>
      <c r="F62" s="1"/>
      <c r="G62" s="1"/>
    </row>
    <row r="63" spans="1:257" x14ac:dyDescent="0.4">
      <c r="A63" s="1"/>
      <c r="F63" s="1"/>
      <c r="G63" s="1"/>
    </row>
    <row r="64" spans="1:257" x14ac:dyDescent="0.4">
      <c r="A64" s="1"/>
      <c r="F64" s="1"/>
      <c r="G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</sheetData>
  <mergeCells count="92">
    <mergeCell ref="A34:D34"/>
    <mergeCell ref="E34:I34"/>
    <mergeCell ref="A29:D29"/>
    <mergeCell ref="E29:I29"/>
    <mergeCell ref="A27:A28"/>
    <mergeCell ref="B27:B28"/>
    <mergeCell ref="C27:C28"/>
    <mergeCell ref="D27:D28"/>
    <mergeCell ref="E27:E28"/>
    <mergeCell ref="F27:F28"/>
    <mergeCell ref="G27:G28"/>
    <mergeCell ref="H27:H28"/>
    <mergeCell ref="I27:I28"/>
    <mergeCell ref="B31:B32"/>
    <mergeCell ref="A31:A32"/>
    <mergeCell ref="A30:I30"/>
    <mergeCell ref="A16:I16"/>
    <mergeCell ref="D21:D22"/>
    <mergeCell ref="C21:C22"/>
    <mergeCell ref="B21:B22"/>
    <mergeCell ref="A21:A22"/>
    <mergeCell ref="E21:E22"/>
    <mergeCell ref="F21:F22"/>
    <mergeCell ref="G21:G22"/>
    <mergeCell ref="H21:H22"/>
    <mergeCell ref="I21:I22"/>
    <mergeCell ref="A35:I35"/>
    <mergeCell ref="A40:I40"/>
    <mergeCell ref="B41:B42"/>
    <mergeCell ref="A41:A42"/>
    <mergeCell ref="D41:D42"/>
    <mergeCell ref="E41:E42"/>
    <mergeCell ref="F41:F42"/>
    <mergeCell ref="G41:G42"/>
    <mergeCell ref="H41:H42"/>
    <mergeCell ref="I41:I42"/>
    <mergeCell ref="A39:D39"/>
    <mergeCell ref="E39:I39"/>
    <mergeCell ref="C41:C42"/>
    <mergeCell ref="D31:D32"/>
    <mergeCell ref="E31:E32"/>
    <mergeCell ref="F31:F32"/>
    <mergeCell ref="G31:G32"/>
    <mergeCell ref="H31:H32"/>
    <mergeCell ref="I31:I32"/>
    <mergeCell ref="E23:I23"/>
    <mergeCell ref="A23:D23"/>
    <mergeCell ref="B18:B20"/>
    <mergeCell ref="D18:D20"/>
    <mergeCell ref="E18:E20"/>
    <mergeCell ref="F18:F20"/>
    <mergeCell ref="H18:H20"/>
    <mergeCell ref="I18:I20"/>
    <mergeCell ref="G18:G20"/>
    <mergeCell ref="A24:I24"/>
    <mergeCell ref="B25:B26"/>
    <mergeCell ref="A25:A26"/>
    <mergeCell ref="D25:D26"/>
    <mergeCell ref="E25:E26"/>
    <mergeCell ref="F25:F26"/>
    <mergeCell ref="G25:G26"/>
    <mergeCell ref="H25:H26"/>
    <mergeCell ref="I25:I26"/>
    <mergeCell ref="A1:I1"/>
    <mergeCell ref="A12:A15"/>
    <mergeCell ref="B12:D14"/>
    <mergeCell ref="B4:I4"/>
    <mergeCell ref="G3:I3"/>
    <mergeCell ref="A7:C9"/>
    <mergeCell ref="D7:I7"/>
    <mergeCell ref="D8:I8"/>
    <mergeCell ref="D9:I9"/>
    <mergeCell ref="A10:C10"/>
    <mergeCell ref="D10:I10"/>
    <mergeCell ref="A18:A20"/>
    <mergeCell ref="G2:I2"/>
    <mergeCell ref="A50:I50"/>
    <mergeCell ref="B55:D55"/>
    <mergeCell ref="A6:H6"/>
    <mergeCell ref="A11:I11"/>
    <mergeCell ref="I12:I14"/>
    <mergeCell ref="E12:E14"/>
    <mergeCell ref="F12:F15"/>
    <mergeCell ref="G12:G15"/>
    <mergeCell ref="H12:H14"/>
    <mergeCell ref="A49:I49"/>
    <mergeCell ref="A46:I46"/>
    <mergeCell ref="A47:I47"/>
    <mergeCell ref="A48:I48"/>
    <mergeCell ref="C18:C20"/>
    <mergeCell ref="C25:C26"/>
    <mergeCell ref="C31:C32"/>
  </mergeCells>
  <phoneticPr fontId="10" type="noConversion"/>
  <pageMargins left="0.7" right="0.7" top="0.75" bottom="0.75" header="0.3" footer="0.3"/>
  <pageSetup paperSize="9" scale="2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7FDB-2363-4863-9336-257924B12DA7}">
  <sheetPr>
    <tabColor theme="6" tint="0.59999389629810485"/>
    <pageSetUpPr fitToPage="1"/>
  </sheetPr>
  <dimension ref="A1:Q74"/>
  <sheetViews>
    <sheetView view="pageBreakPreview" topLeftCell="A54" zoomScale="80" zoomScaleNormal="50" zoomScaleSheetLayoutView="80" workbookViewId="0">
      <selection activeCell="U68" sqref="U68"/>
    </sheetView>
  </sheetViews>
  <sheetFormatPr defaultColWidth="8.77734375" defaultRowHeight="14.4" x14ac:dyDescent="0.3"/>
  <cols>
    <col min="5" max="5" width="18.21875" customWidth="1"/>
    <col min="6" max="12" width="13.21875" customWidth="1"/>
  </cols>
  <sheetData>
    <row r="1" spans="1:17" ht="23.4" customHeight="1" x14ac:dyDescent="0.3">
      <c r="M1" s="174" t="s">
        <v>40</v>
      </c>
      <c r="N1" s="174"/>
      <c r="O1" s="174"/>
      <c r="P1" s="174"/>
      <c r="Q1" s="174"/>
    </row>
    <row r="2" spans="1:17" s="19" customFormat="1" ht="51" customHeight="1" x14ac:dyDescent="0.3">
      <c r="A2" s="18"/>
      <c r="C2" s="18"/>
      <c r="D2" s="18"/>
      <c r="E2" s="18"/>
      <c r="F2" s="18"/>
      <c r="G2" s="18"/>
      <c r="I2" s="20"/>
      <c r="M2" s="173" t="s">
        <v>45</v>
      </c>
      <c r="N2" s="173"/>
      <c r="O2" s="173"/>
      <c r="P2" s="173"/>
      <c r="Q2" s="173"/>
    </row>
    <row r="3" spans="1:17" ht="86.4" customHeight="1" x14ac:dyDescent="0.3">
      <c r="A3" s="172" t="s">
        <v>15</v>
      </c>
      <c r="B3" s="172"/>
      <c r="C3" s="172"/>
      <c r="D3" s="172"/>
      <c r="E3" s="172"/>
      <c r="F3" s="172"/>
      <c r="G3" s="172"/>
      <c r="H3" s="172"/>
      <c r="I3" s="172"/>
      <c r="J3" s="172" t="s">
        <v>16</v>
      </c>
      <c r="K3" s="172"/>
      <c r="L3" s="172"/>
      <c r="M3" s="172"/>
      <c r="N3" s="172"/>
      <c r="O3" s="172"/>
      <c r="P3" s="172"/>
      <c r="Q3" s="172"/>
    </row>
    <row r="25" spans="4:4" ht="15.6" x14ac:dyDescent="0.3">
      <c r="D25" s="21"/>
    </row>
    <row r="34" spans="1:17" s="41" customFormat="1" ht="29.4" customHeight="1" x14ac:dyDescent="0.45">
      <c r="A34" s="172" t="s">
        <v>17</v>
      </c>
      <c r="B34" s="172"/>
      <c r="C34" s="172"/>
      <c r="D34" s="172"/>
      <c r="E34" s="172"/>
      <c r="F34" s="172"/>
      <c r="G34" s="172"/>
      <c r="H34" s="172"/>
      <c r="I34" s="40"/>
      <c r="J34" s="172" t="s">
        <v>41</v>
      </c>
      <c r="K34" s="172"/>
      <c r="L34" s="172"/>
      <c r="M34" s="172"/>
      <c r="N34" s="172"/>
      <c r="O34" s="172"/>
      <c r="P34" s="172"/>
      <c r="Q34" s="172"/>
    </row>
    <row r="59" spans="1:17" ht="65.400000000000006" customHeight="1" x14ac:dyDescent="0.3"/>
    <row r="62" spans="1:17" ht="67.2" customHeight="1" x14ac:dyDescent="0.4">
      <c r="A62" s="171" t="s">
        <v>20</v>
      </c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</row>
    <row r="63" spans="1:17" ht="16.8" customHeight="1" x14ac:dyDescent="0.3"/>
    <row r="64" spans="1:17" ht="48.6" customHeight="1" x14ac:dyDescent="0.3">
      <c r="F64" s="61" t="s">
        <v>67</v>
      </c>
      <c r="G64" s="61" t="s">
        <v>68</v>
      </c>
      <c r="H64" s="61" t="s">
        <v>69</v>
      </c>
      <c r="I64" s="61" t="s">
        <v>70</v>
      </c>
      <c r="J64" s="61" t="s">
        <v>71</v>
      </c>
      <c r="K64" s="61" t="s">
        <v>72</v>
      </c>
    </row>
    <row r="65" spans="6:11" ht="30" customHeight="1" x14ac:dyDescent="0.3">
      <c r="F65" s="61" t="s">
        <v>35</v>
      </c>
      <c r="G65" s="62">
        <v>44</v>
      </c>
      <c r="H65" s="62" t="s">
        <v>73</v>
      </c>
      <c r="I65" s="62" t="s">
        <v>74</v>
      </c>
      <c r="J65" s="62" t="s">
        <v>75</v>
      </c>
      <c r="K65" s="63"/>
    </row>
    <row r="66" spans="6:11" ht="30" customHeight="1" x14ac:dyDescent="0.3">
      <c r="F66" s="61" t="s">
        <v>36</v>
      </c>
      <c r="G66" s="62">
        <v>46</v>
      </c>
      <c r="H66" s="62" t="s">
        <v>76</v>
      </c>
      <c r="I66" s="62" t="s">
        <v>77</v>
      </c>
      <c r="J66" s="62" t="s">
        <v>78</v>
      </c>
      <c r="K66" s="64" t="s">
        <v>79</v>
      </c>
    </row>
    <row r="67" spans="6:11" ht="30" customHeight="1" x14ac:dyDescent="0.3">
      <c r="F67" s="61" t="s">
        <v>37</v>
      </c>
      <c r="G67" s="62" t="s">
        <v>80</v>
      </c>
      <c r="H67" s="62" t="s">
        <v>81</v>
      </c>
      <c r="I67" s="62" t="s">
        <v>73</v>
      </c>
      <c r="J67" s="62" t="s">
        <v>82</v>
      </c>
      <c r="K67" s="64" t="s">
        <v>83</v>
      </c>
    </row>
    <row r="68" spans="6:11" ht="30" customHeight="1" x14ac:dyDescent="0.3">
      <c r="F68" s="61" t="s">
        <v>38</v>
      </c>
      <c r="G68" s="62" t="s">
        <v>84</v>
      </c>
      <c r="H68" s="62" t="s">
        <v>85</v>
      </c>
      <c r="I68" s="62" t="s">
        <v>76</v>
      </c>
      <c r="J68" s="62" t="s">
        <v>86</v>
      </c>
      <c r="K68" s="64" t="s">
        <v>87</v>
      </c>
    </row>
    <row r="69" spans="6:11" ht="30" customHeight="1" x14ac:dyDescent="0.3">
      <c r="F69" s="61" t="s">
        <v>39</v>
      </c>
      <c r="G69" s="62" t="s">
        <v>83</v>
      </c>
      <c r="H69" s="62" t="s">
        <v>88</v>
      </c>
      <c r="I69" s="62" t="s">
        <v>81</v>
      </c>
      <c r="J69" s="62" t="s">
        <v>89</v>
      </c>
      <c r="K69" s="64" t="s">
        <v>90</v>
      </c>
    </row>
    <row r="70" spans="6:11" ht="30" customHeight="1" x14ac:dyDescent="0.3">
      <c r="F70" s="61" t="s">
        <v>91</v>
      </c>
      <c r="G70" s="62" t="s">
        <v>92</v>
      </c>
      <c r="H70" s="64" t="s">
        <v>93</v>
      </c>
      <c r="I70" s="64" t="s">
        <v>85</v>
      </c>
      <c r="J70" s="64" t="s">
        <v>94</v>
      </c>
      <c r="K70" s="63"/>
    </row>
    <row r="71" spans="6:11" ht="30" customHeight="1" x14ac:dyDescent="0.3">
      <c r="F71" s="61" t="s">
        <v>95</v>
      </c>
      <c r="G71" s="62" t="s">
        <v>96</v>
      </c>
      <c r="H71" s="64" t="s">
        <v>97</v>
      </c>
      <c r="I71" s="64" t="s">
        <v>88</v>
      </c>
      <c r="J71" s="64" t="s">
        <v>98</v>
      </c>
      <c r="K71" s="63"/>
    </row>
    <row r="72" spans="6:11" ht="30" customHeight="1" x14ac:dyDescent="0.3">
      <c r="F72" s="61" t="s">
        <v>99</v>
      </c>
      <c r="G72" s="62" t="s">
        <v>100</v>
      </c>
      <c r="H72" s="64" t="s">
        <v>101</v>
      </c>
      <c r="I72" s="64" t="s">
        <v>93</v>
      </c>
      <c r="J72" s="64" t="s">
        <v>102</v>
      </c>
      <c r="K72" s="63"/>
    </row>
    <row r="73" spans="6:11" ht="30" customHeight="1" x14ac:dyDescent="0.3">
      <c r="F73" s="61" t="s">
        <v>103</v>
      </c>
      <c r="G73" s="64" t="s">
        <v>104</v>
      </c>
      <c r="H73" s="64" t="s">
        <v>105</v>
      </c>
      <c r="I73" s="64" t="s">
        <v>97</v>
      </c>
      <c r="J73" s="64" t="s">
        <v>106</v>
      </c>
      <c r="K73" s="63"/>
    </row>
    <row r="74" spans="6:11" ht="30" customHeight="1" x14ac:dyDescent="0.3">
      <c r="F74" s="61" t="s">
        <v>107</v>
      </c>
      <c r="G74" s="64" t="s">
        <v>108</v>
      </c>
      <c r="H74" s="64" t="s">
        <v>109</v>
      </c>
      <c r="I74" s="64" t="s">
        <v>101</v>
      </c>
      <c r="J74" s="64" t="s">
        <v>110</v>
      </c>
      <c r="K74" s="63"/>
    </row>
  </sheetData>
  <mergeCells count="7">
    <mergeCell ref="A62:Q62"/>
    <mergeCell ref="A34:H34"/>
    <mergeCell ref="J34:Q34"/>
    <mergeCell ref="M2:Q2"/>
    <mergeCell ref="M1:Q1"/>
    <mergeCell ref="J3:Q3"/>
    <mergeCell ref="A3:I3"/>
  </mergeCells>
  <pageMargins left="0.25" right="0.25" top="0.75" bottom="0.75" header="0.3" footer="0.3"/>
  <pageSetup paperSize="9" scale="4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Фінансова Пропозиція Додаток №2</vt:lpstr>
      <vt:lpstr>Додаток №3_Брендування</vt:lpstr>
      <vt:lpstr>'Додаток №3_Брендування'!Область_друку</vt:lpstr>
      <vt:lpstr>'Фінансова Пропозиція Додаток №2'!Область_друку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2024-08-09T13:00:02Z</dcterms:modified>
</cp:coreProperties>
</file>