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330" documentId="8_{FC47B110-C381-4540-AD9B-EF508BACBE91}" xr6:coauthVersionLast="47" xr6:coauthVersionMax="47" xr10:uidLastSave="{9F958D23-876F-4FE5-B574-9803CDB92859}"/>
  <bookViews>
    <workbookView xWindow="28680" yWindow="-120" windowWidth="29040" windowHeight="15720" xr2:uid="{00000000-000D-0000-FFFF-FFFF00000000}"/>
  </bookViews>
  <sheets>
    <sheet name="Цінова пропозиція" sheetId="6" r:id="rId1"/>
  </sheets>
  <definedNames>
    <definedName name="_xlnm._FilterDatabase" localSheetId="0" hidden="1">'Цінова пропозиція'!$A$16:$IO$151</definedName>
    <definedName name="_xlnm.Print_Area" localSheetId="0">'Цінова пропозиція'!$A$1:$H$158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6" l="1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1" i="6" l="1"/>
  <c r="F19" i="6" l="1"/>
  <c r="E142" i="6" s="1"/>
</calcChain>
</file>

<file path=xl/sharedStrings.xml><?xml version="1.0" encoding="utf-8"?>
<sst xmlns="http://schemas.openxmlformats.org/spreadsheetml/2006/main" count="280" uniqueCount="125">
  <si>
    <t>№ п/п</t>
  </si>
  <si>
    <t>Запит</t>
  </si>
  <si>
    <t>Пропозиція</t>
  </si>
  <si>
    <t>Фірмовий Бланк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</si>
  <si>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</si>
  <si>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</si>
  <si>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Відомості про підприємство</t>
  </si>
  <si>
    <t>Відомості про особу (осіб), які уповноважені представляти інтереси Учасника</t>
  </si>
  <si>
    <t>Сума, грн., з ПДВ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</si>
  <si>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</si>
  <si>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</si>
  <si>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Технічні характеристики та опис</t>
  </si>
  <si>
    <t>Одиниця вимірювання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</si>
  <si>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</si>
  <si>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Кількість</t>
  </si>
  <si>
    <t>П.І.Б.</t>
  </si>
  <si>
    <t>Підпис</t>
  </si>
  <si>
    <t>Реквізити (адреса - юридична та фактична, телефон,  телефон для контактів, e-mail, розрахунковий рахунок)</t>
  </si>
  <si>
    <t>(Прізвище, ім’я, по батькові, посада,e-mail, контактний телефон).</t>
  </si>
  <si>
    <t>Ми погоджуємось зафіксувати цінову пропозицію на термін в 90 календарних днів з моменту подачі (до моменту підписання Договору) та до повного завершення робіт.</t>
  </si>
  <si>
    <t>Дата</t>
  </si>
  <si>
    <t>Печатка</t>
  </si>
  <si>
    <t>м2</t>
  </si>
  <si>
    <t>кг</t>
  </si>
  <si>
    <t>л</t>
  </si>
  <si>
    <t>м</t>
  </si>
  <si>
    <t>шт</t>
  </si>
  <si>
    <t>м3</t>
  </si>
  <si>
    <t>Перевезення сміття до 30 км</t>
  </si>
  <si>
    <t>т</t>
  </si>
  <si>
    <t>Коробка для встановлення розеток та вимикачів</t>
  </si>
  <si>
    <t>Вимикач двоклавішний</t>
  </si>
  <si>
    <t>Установлення вимикачів утопленого типу при схованій проводці, 2-клавішних</t>
  </si>
  <si>
    <t>Інші супутні та невраховані роботи, матеріали</t>
  </si>
  <si>
    <t>Форма цінової пропозиції</t>
  </si>
  <si>
    <t>ІНШІ СУПУТНІ ТА НЕВРАХОВАНІ ВИТРАТИ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</si>
  <si>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</si>
  <si>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 *</t>
    </r>
  </si>
  <si>
    <t xml:space="preserve">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</si>
  <si>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 xml:space="preserve"> ** Закупівля відбувається одним лотом</t>
  </si>
  <si>
    <t>Термін виконання робіт, календарних днів з моменту укладання договору</t>
  </si>
  <si>
    <t>Додаток 1 до Запиту</t>
  </si>
  <si>
    <r>
      <rPr>
        <b/>
        <i/>
        <sz val="12"/>
        <color theme="1"/>
        <rFont val="Times New Roman"/>
        <family val="1"/>
        <charset val="204"/>
      </rPr>
      <t xml:space="preserve">"Надаючи свою тендерну пропозицію, наша компанія погоджується з наступними вимогами даної закупівлі: </t>
    </r>
    <r>
      <rPr>
        <i/>
        <sz val="11"/>
        <color theme="1"/>
        <rFont val="Times New Roman"/>
        <family val="1"/>
        <charset val="204"/>
      </rPr>
      <t xml:space="preserve">
1. Вважається, що Підрядник повністю розуміє обсяг робіт та гарантує, що всі необхідні основні, супутні та допоміжні роботи та матеріали включені до тендерної пропозиції. В таблиці вказана чиста площа будівельних конструкцій без технологічних напусків та відходів що можуть утворитися в процесі монтажних робіт. Якщо Підрядник розуміє, що є роботи, які не включені до основного переліку і не можуть бути враховані одиничними розцінками, але необхідні для завершення повного комплексу робіт по поточному лоту(розділу), він повинен врахувати ці витрати у власній пропозиції.
2. Матеріали для виконання даного переліку забезпечує підрядник (якщо договірною ціною не передбачене інше).
3. Ціна пропозиції враховує усі податки, мита, інше у відповідності до законодавства України. 
4. У випадку змін в митному законодавстві, вартість робіт не змінюється.
5. </t>
    </r>
    <r>
      <rPr>
        <b/>
        <i/>
        <sz val="11"/>
        <color theme="1"/>
        <rFont val="Times New Roman"/>
        <family val="1"/>
        <charset val="204"/>
      </rPr>
      <t xml:space="preserve">Ціна пропозиції враховує інші необхідні витрати </t>
    </r>
    <r>
      <rPr>
        <i/>
        <sz val="11"/>
        <color theme="1"/>
        <rFont val="Times New Roman"/>
        <family val="1"/>
        <charset val="204"/>
      </rPr>
      <t xml:space="preserve">включаючи, але не обмежуючись, усі загальнобудівельні (побутове містечко, необхідні підключення до енергомереж, тощо), адміністративні, інші подібні витрати, забезпечення вимог (норм) та засобів реалізації охорони праці, підтримання майданчика та робочих місць у чистоті, вивіз сміття, що утворилось в процесі виконання робіт, перебазування техніки, влаштування тимчасового освітлення, прибуток, тощо.
6. </t>
    </r>
    <r>
      <rPr>
        <b/>
        <i/>
        <sz val="11"/>
        <color theme="1"/>
        <rFont val="Times New Roman"/>
        <family val="1"/>
        <charset val="204"/>
      </rPr>
      <t xml:space="preserve">У вартість матеріалів входить вартість їх транспортування, навантаження, складування </t>
    </r>
    <r>
      <rPr>
        <i/>
        <sz val="11"/>
        <color theme="1"/>
        <rFont val="Times New Roman"/>
        <family val="1"/>
        <charset val="204"/>
      </rPr>
      <t xml:space="preserve">(приміщення або інший вид ділянки складування Замовником не надається), підйом на поверх.
7. У вартість має бути включене розбирання, збирання риштувань.
8. У вартість мають бути включені роботи по захисту існуючих конструкцій (вікна, сходові марші та інше) або їх відновлення у випадку пошкодження Підрядником.
9. Пробивання (свердління) отворів діаметром менше 250 мм входять у вартість монтажу обладнання, конструкцій
10. Тимчасове електропостачання та освітлення виконується за рахунок Виконавця робіт.  
11. Вартість комунальних послуг сплачується Замовником та не включається у вартість робіт Підрядника.
12. У вартість одиничних розцінок на роботи включаються адміністративні, транспортні витрати та витрати на можливе покриття ризиків. 
13. У вартість одиничних розцінок на роботи включаються вартість витратних матеріалів.
14. Ціни за одиницю, зазначені в технічному обсязі, є твердими та фіксованими та не підлягають коригуванню протягом усього періоду виконання, завершення, виправлення будь-яких частин роботи та до моменту здачі роботи.
15. Учасники тендеру включають усі, прямі та непрямі витрати, до загальної пропонованої ціни. 
16. У разі подальшого оздоблення існуючих конструкцій, вартість оздоблення включає підготовчі роботи по влаштуванню (наприклад: вартість очистки стіни перед шпаклівкою включаєтться в вартість робот по шпаклівки і т.п.)
17. Вартість робіт включає в собі всі необхідні витрати на виконання робіт в зимовий період (обігрів приміщень, прогрів бетону та інше)
18. Вартість використання машин та механізмів (власних, орендованих або використовуємих за іншими правами власності) включається в одиничні розцінки робіт
19. Роботи із спорудження тимчасових виробничих та побутових споруд, необхідних для організаціїі обслуговування будівництва включаються у вартість робіт
20. Підрядник забов'язується під час виконання робіт дотримуватись вимог всіх чинних нормативних документів в галузі будівництва, в тому числі вести всю документацію відповідно до ДБН А.3.1-5:2016 ""Організація Будівельного Виробництва""."						
21. Підрядник розуміє складну ситуацію в Українській енергетичній системі та врахував в вартості одиничних розцінок непередбачувані матеріали, пов'язані з забезпеченням майданчику джерелами безперебійного живленнями та паливом до них.						
						</t>
    </r>
  </si>
  <si>
    <t>Розділ 1. Роздягальня</t>
  </si>
  <si>
    <t>Демонтаж трубопроводів опалення зі сталевих водогазопровідних неоцинкованих труб діаметром 50 мм</t>
  </si>
  <si>
    <t>Демонтаж металевого димоходу</t>
  </si>
  <si>
    <t>"Демонтаж сталевого панельного радіатора 500х1500 м</t>
  </si>
  <si>
    <t>Демонтаж дверей металевих вхідних 900х2000</t>
  </si>
  <si>
    <t>Монтаж дверей металевих вхідних</t>
  </si>
  <si>
    <t>Металевий теплий дверний блок, з МДФ накладкою в сборі з лиштвою та кріпильними анкерами</t>
  </si>
  <si>
    <t>Очищення вручну внутрішніх поверхонь стін від олійної, перхлорвінілової фарби та бруду</t>
  </si>
  <si>
    <t>Очищення вручну внутрішніх поверхонь стель від олійної, перхлорвінілової фарби та бруду</t>
  </si>
  <si>
    <t>Поліпшене штукатурення поверхонь стін всередені будівлі (товщ.30мм)</t>
  </si>
  <si>
    <t>Штукатурка гіпсова Ротбанд</t>
  </si>
  <si>
    <t>Маяк штукатурний</t>
  </si>
  <si>
    <t>Штукатурення плоских поверхонь віконних та дверних укосів по бетону та каменю (товщ.20мм)</t>
  </si>
  <si>
    <t>Зароблення отворів в стіні цеглою (200х200мм)</t>
  </si>
  <si>
    <t>Цегла керамічна одинарна повнотіла, розміри 250х120х65 мм, марка М100</t>
  </si>
  <si>
    <t xml:space="preserve">Суміш універсальна Ceresit (для шпаклівки, стяжок, кладки цегли та каменю) </t>
  </si>
  <si>
    <t>Монтаж поліетиленових труб для електропроводки діаметром понад 25 мм до 32 мм</t>
  </si>
  <si>
    <t>Гофра труба 32 мм, негорюча, морозостійка стійка до УФ</t>
  </si>
  <si>
    <t>Обойма для труб ZIPLEX O 34мм з ударним шурупом</t>
  </si>
  <si>
    <t>Затягування першого проводу перерізом понад 16 мм2 до 35 мм2 в труби</t>
  </si>
  <si>
    <t>Кабель силовий ВВГ нгд 3х1,5</t>
  </si>
  <si>
    <t>Кабель силовий ВВГ нгд 3х2,5</t>
  </si>
  <si>
    <t>Пробивання борозен в цегляних стінах, переріз борозен до 20 см2</t>
  </si>
  <si>
    <t>Монтаж вініпластових труб для електропроводки діаметром понад 25 мм до 32 мм, укладених в борознах під заливку</t>
  </si>
  <si>
    <t>Прокладання проводів при схованій проводці в борознах</t>
  </si>
  <si>
    <t>Установлення розподільних коробок (заглиблених)</t>
  </si>
  <si>
    <t>Коробка розподільча для суцільних стін МВ103</t>
  </si>
  <si>
    <t>Улаштування стержневого заземленння при довжині стержня до 10 м</t>
  </si>
  <si>
    <t>Комплект заземлення оміднений різьбовий D-14,2 мм, L-7,5м GALMAR</t>
  </si>
  <si>
    <t>Монтаж блоків подвійних розеток з заземленням (з захисною шторкою)</t>
  </si>
  <si>
    <t>Розетка подвійна вологозахищена</t>
  </si>
  <si>
    <t>Коробка для встановлення блоків розеток подвійна</t>
  </si>
  <si>
    <t>Пробивання гнізд у цегляних стінах, розмір сторони гнізда до 380 мм</t>
  </si>
  <si>
    <t>Установлення щитків освітлювальних групових масою до 3 кг у готовій ніші або на стіні</t>
  </si>
  <si>
    <t>Щит розподільний ETI ECМ 12 PT 12 модулів пластик 232х283х106 мм Прозорий</t>
  </si>
  <si>
    <t>Вимикач автоматичний [автомат] одно-, дво-, триполюсний, що установлюється на конструкції на стіні або колоні, струм до 25 А</t>
  </si>
  <si>
    <t>Автоматичний вимикач однополюсний 16А</t>
  </si>
  <si>
    <t>Вимикач автоматичний однополюсний 25 А</t>
  </si>
  <si>
    <t>Диференційний автомат С25</t>
  </si>
  <si>
    <t>Шпаклювання стін</t>
  </si>
  <si>
    <t>Шпаклівка мінеральна (старт+фініш)</t>
  </si>
  <si>
    <t>Ґрунтовка глибокого проникнення</t>
  </si>
  <si>
    <t>Папір шліфувальний</t>
  </si>
  <si>
    <t>Шпаклювання стелі</t>
  </si>
  <si>
    <t>Поліпшене фарбування полівінілацетатними водоемульсійними сумішами стін, підготовлених під фарбування</t>
  </si>
  <si>
    <t>Фарба латексна інтер'єрна</t>
  </si>
  <si>
    <t>Поліпшене фарбування полівінілацетатними водоемульсійними сумішами стель, підготовлених під фарбування</t>
  </si>
  <si>
    <t>Монтаж світильників накладних 600х600</t>
  </si>
  <si>
    <t>Світильник накладний 600х600</t>
  </si>
  <si>
    <t>"Монтаж шаф для одягу металевих УХЛМАШ</t>
  </si>
  <si>
    <t>Шафа одягова металева ШО-250/2</t>
  </si>
  <si>
    <t>Свердління отворів при глибині свердління до 1000 мм, діаметр отворів 202 мм</t>
  </si>
  <si>
    <t>"Монтаж вентиляції PRANA 200C ECO ENERGY M2023</t>
  </si>
  <si>
    <t xml:space="preserve">Рекуператор вентиляції PRANA 200C ECO ENERGY M2023 </t>
  </si>
  <si>
    <t>Установлення обігрівачів керамічних, потужністю до 2 кВт</t>
  </si>
  <si>
    <t>Керамічний обігрівач TEPLOCERAMIC TCM-RA1000BEIGE</t>
  </si>
  <si>
    <t>"Монтаж лавок 400х2000</t>
  </si>
  <si>
    <t xml:space="preserve">Лава 400х2000 </t>
  </si>
  <si>
    <t>Регулювання металопластикових вікон</t>
  </si>
  <si>
    <t>Регулювання металопластикових дверей</t>
  </si>
  <si>
    <t>Регулювання металопластикових вікон (з урахуванням матеріалу)</t>
  </si>
  <si>
    <t>Огляд пласкої покрівлі з профлисту площею 150 м.кв зі складанням дефктного акту</t>
  </si>
  <si>
    <t>Розділ 2. Гараж</t>
  </si>
  <si>
    <t>Установлення розподільних коробок (зовнішніх)</t>
  </si>
  <si>
    <t>Коробка розподільча E.NEXT e.db.pro.100. 100.50u ПВХ p016103</t>
  </si>
  <si>
    <t>Монтаж блоків подвійних розеток з заземленням (з захисною шторкою) IP67</t>
  </si>
  <si>
    <t>Монтаж дверей протипожежних 800х2000</t>
  </si>
  <si>
    <t>Піна монтажна 750 мл</t>
  </si>
  <si>
    <t xml:space="preserve">Дюбель шурупи з пластмасовими пробками 150мм </t>
  </si>
  <si>
    <t>Блоки дверні протипожежні 800х2000</t>
  </si>
  <si>
    <t>Навантаження сміття вручну</t>
  </si>
  <si>
    <t xml:space="preserve">Виїмка грунту вручну </t>
  </si>
  <si>
    <t>Плівка 200 мкм</t>
  </si>
  <si>
    <t xml:space="preserve">Арматура 16 мм </t>
  </si>
  <si>
    <t>Бетон М250 з додаванням фібри</t>
  </si>
  <si>
    <t>Підставка під арматуру 50 мм</t>
  </si>
  <si>
    <t>Заливка бетону товщиною 150 мм з вібруванням</t>
  </si>
  <si>
    <t>послуга</t>
  </si>
  <si>
    <t>(Назва Учасника), надає свою цінову пропозицію щодо участі в закупівлі ремонтних робіт в м. Чоп.</t>
  </si>
  <si>
    <r>
      <rPr>
        <b/>
        <i/>
        <sz val="12"/>
        <color theme="1"/>
        <rFont val="Times New Roman"/>
        <family val="1"/>
        <charset val="204"/>
      </rPr>
      <t>Примітки:</t>
    </r>
    <r>
      <rPr>
        <i/>
        <sz val="12"/>
        <color theme="1"/>
        <rFont val="Times New Roman"/>
        <family val="1"/>
        <charset val="204"/>
      </rPr>
      <t xml:space="preserve">
Вартість одиниці робіт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</si>
  <si>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Умови оплати:  __________________________________________ </t>
    </r>
    <r>
      <rPr>
        <i/>
        <sz val="14"/>
        <color theme="1"/>
        <rFont val="Times New Roman"/>
        <family val="1"/>
        <charset val="204"/>
      </rPr>
      <t xml:space="preserve"> (прописати)</t>
    </r>
  </si>
  <si>
    <t>Надаючи свою пропозицію, ми  підтверджуємо ознайомлення з кваліфікаційними та технічними вимогами конкурсу, викладеними в Запиті та Додатках до нього, та беззастережно їх приймаємо, гарантуючи неухильне дотримання у разі перемоги.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</si>
</sst>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9]General"/>
    <numFmt numFmtId="165" formatCode="#,##0.00\ &quot;₴&quot;"/>
  </numFmts>
  <fonts count="2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9"/>
      <color theme="1"/>
      <name val="Verdana"/>
      <family val="2"/>
    </font>
    <font>
      <b/>
      <i/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2"/>
      <color indexed="8"/>
      <name val="Calibri"/>
      <family val="2"/>
      <charset val="204"/>
      <scheme val="minor"/>
    </font>
    <font>
      <b/>
      <i/>
      <u/>
      <sz val="12"/>
      <color indexed="8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4" fontId="12" fillId="0" borderId="0" applyBorder="0" applyProtection="0"/>
    <xf numFmtId="0" fontId="13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2" fillId="0" borderId="0" xfId="0" applyFont="1"/>
    <xf numFmtId="165" fontId="1" fillId="0" borderId="0" xfId="0" applyNumberFormat="1" applyFont="1"/>
    <xf numFmtId="165" fontId="8" fillId="0" borderId="0" xfId="0" applyNumberFormat="1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vertical="top"/>
    </xf>
    <xf numFmtId="4" fontId="1" fillId="0" borderId="0" xfId="0" applyNumberFormat="1" applyFont="1"/>
    <xf numFmtId="4" fontId="9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right" vertical="top"/>
    </xf>
    <xf numFmtId="4" fontId="16" fillId="3" borderId="10" xfId="0" applyNumberFormat="1" applyFont="1" applyFill="1" applyBorder="1" applyAlignment="1">
      <alignment horizontal="right" vertical="top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5" fontId="16" fillId="3" borderId="10" xfId="0" applyNumberFormat="1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right" vertical="center"/>
    </xf>
    <xf numFmtId="0" fontId="16" fillId="3" borderId="10" xfId="0" applyFont="1" applyFill="1" applyBorder="1" applyAlignment="1">
      <alignment horizontal="right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" fontId="16" fillId="3" borderId="10" xfId="0" applyNumberFormat="1" applyFont="1" applyFill="1" applyBorder="1" applyAlignment="1">
      <alignment horizontal="center" vertical="top" wrapText="1"/>
    </xf>
    <xf numFmtId="4" fontId="16" fillId="3" borderId="11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5" fillId="0" borderId="23" xfId="0" applyFont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2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7" fillId="0" borderId="0" xfId="0" applyFont="1" applyFill="1" applyAlignment="1">
      <alignment horizontal="left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right" vertical="center" wrapText="1"/>
    </xf>
    <xf numFmtId="4" fontId="20" fillId="3" borderId="7" xfId="0" applyNumberFormat="1" applyFont="1" applyFill="1" applyBorder="1" applyAlignment="1">
      <alignment horizontal="right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21" fillId="3" borderId="1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1" fillId="0" borderId="0" xfId="0" applyFont="1" applyBorder="1"/>
    <xf numFmtId="0" fontId="5" fillId="0" borderId="1" xfId="0" applyFont="1" applyBorder="1" applyAlignment="1">
      <alignment horizontal="left" vertical="center" wrapText="1"/>
    </xf>
  </cellXfs>
  <cellStyles count="6">
    <cellStyle name="Відсотковий 2" xfId="2" xr:uid="{6190268B-221D-4B90-85E6-28E44126902D}"/>
    <cellStyle name="Звичайний" xfId="0" builtinId="0"/>
    <cellStyle name="Звичайний 3" xfId="3" xr:uid="{8D5060FD-6499-45C1-9FCF-CCD34F0B7848}"/>
    <cellStyle name="Обычный 11" xfId="5" xr:uid="{290CBAEA-89BC-4A1E-8563-B2486692FB84}"/>
    <cellStyle name="Обычный 2 7" xfId="4" xr:uid="{9697D9C8-963C-46EB-B4EC-4AD6F6C0687D}"/>
    <cellStyle name="Фінансовий 2" xfId="1" xr:uid="{FC741767-F666-49F7-9B37-DCEA70D13127}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O159"/>
  <sheetViews>
    <sheetView showGridLines="0" tabSelected="1" topLeftCell="A11" zoomScale="85" zoomScaleNormal="85" zoomScaleSheetLayoutView="75" workbookViewId="0">
      <selection activeCell="A11" sqref="A11:H11"/>
    </sheetView>
  </sheetViews>
  <sheetFormatPr defaultColWidth="9.109375" defaultRowHeight="21" x14ac:dyDescent="0.4"/>
  <cols>
    <col min="1" max="1" width="9.44140625" style="2" customWidth="1"/>
    <col min="2" max="2" width="97.77734375" style="1" customWidth="1"/>
    <col min="3" max="3" width="15" style="1" customWidth="1"/>
    <col min="4" max="4" width="12.77734375" style="16" customWidth="1"/>
    <col min="5" max="5" width="22.44140625" style="9" customWidth="1"/>
    <col min="6" max="6" width="21.109375" style="9" customWidth="1"/>
    <col min="7" max="8" width="15.33203125" style="1" customWidth="1"/>
    <col min="9" max="16384" width="9.109375" style="1"/>
  </cols>
  <sheetData>
    <row r="1" spans="1:12" x14ac:dyDescent="0.4">
      <c r="A1" s="53" t="s">
        <v>3</v>
      </c>
      <c r="B1" s="53"/>
      <c r="C1" s="53"/>
      <c r="D1" s="53"/>
      <c r="E1" s="53"/>
      <c r="F1" s="53"/>
      <c r="G1" s="53"/>
      <c r="H1" s="53"/>
    </row>
    <row r="2" spans="1:12" ht="11.4" customHeight="1" x14ac:dyDescent="0.4"/>
    <row r="3" spans="1:12" ht="22.8" customHeight="1" x14ac:dyDescent="0.4">
      <c r="F3" s="64" t="s">
        <v>41</v>
      </c>
      <c r="G3" s="64"/>
      <c r="H3" s="64"/>
    </row>
    <row r="4" spans="1:12" x14ac:dyDescent="0.4">
      <c r="A4" s="51" t="s">
        <v>34</v>
      </c>
      <c r="B4" s="51"/>
      <c r="C4" s="51"/>
      <c r="D4" s="51"/>
      <c r="E4" s="51"/>
      <c r="F4" s="51"/>
      <c r="G4" s="51"/>
      <c r="H4" s="51"/>
    </row>
    <row r="6" spans="1:12" ht="29.25" customHeight="1" x14ac:dyDescent="0.4">
      <c r="A6" s="65" t="s">
        <v>121</v>
      </c>
      <c r="B6" s="65"/>
      <c r="C6" s="65"/>
      <c r="D6" s="65"/>
      <c r="E6" s="65"/>
      <c r="F6" s="65"/>
      <c r="G6" s="65"/>
      <c r="H6" s="65"/>
    </row>
    <row r="7" spans="1:12" ht="24.6" customHeight="1" x14ac:dyDescent="0.4">
      <c r="A7" s="60" t="s">
        <v>6</v>
      </c>
      <c r="B7" s="60"/>
      <c r="C7" s="61" t="s">
        <v>4</v>
      </c>
      <c r="D7" s="62"/>
      <c r="E7" s="62"/>
      <c r="F7" s="62"/>
      <c r="G7" s="62"/>
      <c r="H7" s="63"/>
    </row>
    <row r="8" spans="1:12" ht="24.6" customHeight="1" x14ac:dyDescent="0.4">
      <c r="A8" s="60"/>
      <c r="B8" s="60"/>
      <c r="C8" s="61" t="s">
        <v>5</v>
      </c>
      <c r="D8" s="62"/>
      <c r="E8" s="62"/>
      <c r="F8" s="62"/>
      <c r="G8" s="62"/>
      <c r="H8" s="63"/>
    </row>
    <row r="9" spans="1:12" ht="24.6" customHeight="1" x14ac:dyDescent="0.4">
      <c r="A9" s="60"/>
      <c r="B9" s="60"/>
      <c r="C9" s="61" t="s">
        <v>17</v>
      </c>
      <c r="D9" s="62"/>
      <c r="E9" s="62"/>
      <c r="F9" s="62"/>
      <c r="G9" s="62"/>
      <c r="H9" s="63"/>
    </row>
    <row r="10" spans="1:12" ht="24.6" customHeight="1" x14ac:dyDescent="0.4">
      <c r="A10" s="60" t="s">
        <v>7</v>
      </c>
      <c r="B10" s="60"/>
      <c r="C10" s="95" t="s">
        <v>18</v>
      </c>
      <c r="D10" s="95"/>
      <c r="E10" s="95"/>
      <c r="F10" s="95"/>
      <c r="G10" s="95"/>
      <c r="H10" s="95"/>
      <c r="I10" s="94"/>
      <c r="J10" s="94"/>
      <c r="K10" s="94"/>
      <c r="L10" s="94"/>
    </row>
    <row r="11" spans="1:12" ht="364.8" customHeight="1" thickBot="1" x14ac:dyDescent="0.45">
      <c r="A11" s="92" t="s">
        <v>42</v>
      </c>
      <c r="B11" s="92"/>
      <c r="C11" s="92"/>
      <c r="D11" s="92"/>
      <c r="E11" s="92"/>
      <c r="F11" s="92"/>
      <c r="G11" s="92"/>
      <c r="H11" s="92"/>
      <c r="I11" s="93"/>
      <c r="J11" s="93"/>
      <c r="K11" s="93"/>
    </row>
    <row r="12" spans="1:12" s="8" customFormat="1" ht="20.25" customHeight="1" x14ac:dyDescent="0.3">
      <c r="A12" s="54" t="s">
        <v>0</v>
      </c>
      <c r="B12" s="28" t="s">
        <v>11</v>
      </c>
      <c r="C12" s="38" t="s">
        <v>12</v>
      </c>
      <c r="D12" s="48" t="s">
        <v>14</v>
      </c>
      <c r="E12" s="57" t="s">
        <v>36</v>
      </c>
      <c r="F12" s="57" t="s">
        <v>37</v>
      </c>
      <c r="G12" s="38" t="s">
        <v>40</v>
      </c>
      <c r="H12" s="45"/>
    </row>
    <row r="13" spans="1:12" s="8" customFormat="1" ht="15.6" x14ac:dyDescent="0.3">
      <c r="A13" s="55"/>
      <c r="B13" s="29"/>
      <c r="C13" s="39"/>
      <c r="D13" s="49"/>
      <c r="E13" s="58"/>
      <c r="F13" s="58"/>
      <c r="G13" s="39"/>
      <c r="H13" s="46"/>
    </row>
    <row r="14" spans="1:12" s="13" customFormat="1" ht="7.2" customHeight="1" x14ac:dyDescent="0.3">
      <c r="A14" s="55"/>
      <c r="B14" s="29"/>
      <c r="C14" s="39"/>
      <c r="D14" s="49"/>
      <c r="E14" s="58"/>
      <c r="F14" s="58"/>
      <c r="G14" s="39"/>
      <c r="H14" s="46"/>
    </row>
    <row r="15" spans="1:12" s="13" customFormat="1" ht="3" customHeight="1" x14ac:dyDescent="0.3">
      <c r="A15" s="55"/>
      <c r="B15" s="29"/>
      <c r="C15" s="39"/>
      <c r="D15" s="49"/>
      <c r="E15" s="58"/>
      <c r="F15" s="58"/>
      <c r="G15" s="39"/>
      <c r="H15" s="46"/>
    </row>
    <row r="16" spans="1:12" s="14" customFormat="1" ht="14.4" customHeight="1" thickBot="1" x14ac:dyDescent="0.35">
      <c r="A16" s="56"/>
      <c r="B16" s="30"/>
      <c r="C16" s="40"/>
      <c r="D16" s="50"/>
      <c r="E16" s="59"/>
      <c r="F16" s="59"/>
      <c r="G16" s="23" t="s">
        <v>1</v>
      </c>
      <c r="H16" s="24" t="s">
        <v>2</v>
      </c>
    </row>
    <row r="17" spans="1:8" s="11" customFormat="1" ht="15.6" x14ac:dyDescent="0.3">
      <c r="A17" s="66"/>
      <c r="B17" s="67" t="s">
        <v>43</v>
      </c>
      <c r="C17" s="68"/>
      <c r="D17" s="69"/>
      <c r="E17" s="70"/>
      <c r="F17" s="70"/>
      <c r="G17" s="43">
        <v>60</v>
      </c>
      <c r="H17" s="44"/>
    </row>
    <row r="18" spans="1:8" s="11" customFormat="1" ht="31.2" x14ac:dyDescent="0.3">
      <c r="A18" s="71">
        <v>1</v>
      </c>
      <c r="B18" s="72" t="s">
        <v>44</v>
      </c>
      <c r="C18" s="73" t="s">
        <v>25</v>
      </c>
      <c r="D18" s="74">
        <v>10</v>
      </c>
      <c r="E18" s="75"/>
      <c r="F18" s="76">
        <f>D18*E18</f>
        <v>0</v>
      </c>
      <c r="G18" s="43"/>
      <c r="H18" s="44"/>
    </row>
    <row r="19" spans="1:8" s="11" customFormat="1" ht="15.6" x14ac:dyDescent="0.3">
      <c r="A19" s="71">
        <v>2</v>
      </c>
      <c r="B19" s="72" t="s">
        <v>45</v>
      </c>
      <c r="C19" s="73" t="s">
        <v>25</v>
      </c>
      <c r="D19" s="74">
        <v>3</v>
      </c>
      <c r="E19" s="75"/>
      <c r="F19" s="76">
        <f>D19*E19</f>
        <v>0</v>
      </c>
      <c r="G19" s="43"/>
      <c r="H19" s="44"/>
    </row>
    <row r="20" spans="1:8" s="11" customFormat="1" ht="15.6" x14ac:dyDescent="0.3">
      <c r="A20" s="71">
        <v>3</v>
      </c>
      <c r="B20" s="72" t="s">
        <v>46</v>
      </c>
      <c r="C20" s="73" t="s">
        <v>26</v>
      </c>
      <c r="D20" s="74">
        <v>1</v>
      </c>
      <c r="E20" s="75"/>
      <c r="F20" s="76">
        <f t="shared" ref="F20:F83" si="0">D20*E20</f>
        <v>0</v>
      </c>
      <c r="G20" s="43"/>
      <c r="H20" s="44"/>
    </row>
    <row r="21" spans="1:8" s="11" customFormat="1" ht="15.6" x14ac:dyDescent="0.3">
      <c r="A21" s="71">
        <v>4</v>
      </c>
      <c r="B21" s="72" t="s">
        <v>47</v>
      </c>
      <c r="C21" s="73" t="s">
        <v>22</v>
      </c>
      <c r="D21" s="74">
        <v>1.7999999999999998</v>
      </c>
      <c r="E21" s="75"/>
      <c r="F21" s="76">
        <f t="shared" si="0"/>
        <v>0</v>
      </c>
      <c r="G21" s="43"/>
      <c r="H21" s="44"/>
    </row>
    <row r="22" spans="1:8" s="11" customFormat="1" ht="15.6" x14ac:dyDescent="0.3">
      <c r="A22" s="71">
        <v>5</v>
      </c>
      <c r="B22" s="72" t="s">
        <v>48</v>
      </c>
      <c r="C22" s="73" t="s">
        <v>22</v>
      </c>
      <c r="D22" s="74">
        <v>1.7999999999999998</v>
      </c>
      <c r="E22" s="75"/>
      <c r="F22" s="76">
        <f t="shared" si="0"/>
        <v>0</v>
      </c>
      <c r="G22" s="43"/>
      <c r="H22" s="44"/>
    </row>
    <row r="23" spans="1:8" s="11" customFormat="1" ht="31.2" x14ac:dyDescent="0.3">
      <c r="A23" s="71">
        <v>6</v>
      </c>
      <c r="B23" s="72" t="s">
        <v>49</v>
      </c>
      <c r="C23" s="73" t="s">
        <v>26</v>
      </c>
      <c r="D23" s="74">
        <v>1</v>
      </c>
      <c r="E23" s="75"/>
      <c r="F23" s="76">
        <f t="shared" si="0"/>
        <v>0</v>
      </c>
      <c r="G23" s="43"/>
      <c r="H23" s="44"/>
    </row>
    <row r="24" spans="1:8" s="11" customFormat="1" ht="15.6" x14ac:dyDescent="0.3">
      <c r="A24" s="71">
        <v>7</v>
      </c>
      <c r="B24" s="72" t="s">
        <v>50</v>
      </c>
      <c r="C24" s="73" t="s">
        <v>22</v>
      </c>
      <c r="D24" s="74">
        <v>50</v>
      </c>
      <c r="E24" s="75"/>
      <c r="F24" s="76">
        <f t="shared" si="0"/>
        <v>0</v>
      </c>
      <c r="G24" s="43"/>
      <c r="H24" s="44"/>
    </row>
    <row r="25" spans="1:8" s="11" customFormat="1" ht="15.6" x14ac:dyDescent="0.3">
      <c r="A25" s="71">
        <v>8</v>
      </c>
      <c r="B25" s="72" t="s">
        <v>51</v>
      </c>
      <c r="C25" s="73" t="s">
        <v>22</v>
      </c>
      <c r="D25" s="74">
        <v>18</v>
      </c>
      <c r="E25" s="75"/>
      <c r="F25" s="76">
        <f t="shared" si="0"/>
        <v>0</v>
      </c>
      <c r="G25" s="43"/>
      <c r="H25" s="44"/>
    </row>
    <row r="26" spans="1:8" s="11" customFormat="1" ht="15.6" x14ac:dyDescent="0.3">
      <c r="A26" s="71">
        <v>9</v>
      </c>
      <c r="B26" s="72" t="s">
        <v>52</v>
      </c>
      <c r="C26" s="73" t="s">
        <v>22</v>
      </c>
      <c r="D26" s="74">
        <v>20</v>
      </c>
      <c r="E26" s="75"/>
      <c r="F26" s="76">
        <f t="shared" si="0"/>
        <v>0</v>
      </c>
      <c r="G26" s="43"/>
      <c r="H26" s="44"/>
    </row>
    <row r="27" spans="1:8" s="11" customFormat="1" ht="15.6" x14ac:dyDescent="0.3">
      <c r="A27" s="71">
        <v>10</v>
      </c>
      <c r="B27" s="72" t="s">
        <v>53</v>
      </c>
      <c r="C27" s="73" t="s">
        <v>23</v>
      </c>
      <c r="D27" s="74">
        <v>510</v>
      </c>
      <c r="E27" s="75"/>
      <c r="F27" s="76">
        <f t="shared" si="0"/>
        <v>0</v>
      </c>
      <c r="G27" s="43"/>
      <c r="H27" s="44"/>
    </row>
    <row r="28" spans="1:8" s="11" customFormat="1" ht="15.6" x14ac:dyDescent="0.3">
      <c r="A28" s="71">
        <v>11</v>
      </c>
      <c r="B28" s="72" t="s">
        <v>54</v>
      </c>
      <c r="C28" s="73" t="s">
        <v>25</v>
      </c>
      <c r="D28" s="74">
        <v>21</v>
      </c>
      <c r="E28" s="75"/>
      <c r="F28" s="76">
        <f t="shared" si="0"/>
        <v>0</v>
      </c>
      <c r="G28" s="43"/>
      <c r="H28" s="44"/>
    </row>
    <row r="29" spans="1:8" s="11" customFormat="1" ht="31.2" x14ac:dyDescent="0.3">
      <c r="A29" s="71">
        <v>12</v>
      </c>
      <c r="B29" s="72" t="s">
        <v>55</v>
      </c>
      <c r="C29" s="73" t="s">
        <v>22</v>
      </c>
      <c r="D29" s="74">
        <v>5</v>
      </c>
      <c r="E29" s="75"/>
      <c r="F29" s="76">
        <f t="shared" si="0"/>
        <v>0</v>
      </c>
      <c r="G29" s="43"/>
      <c r="H29" s="44"/>
    </row>
    <row r="30" spans="1:8" s="11" customFormat="1" ht="15.6" x14ac:dyDescent="0.3">
      <c r="A30" s="71">
        <v>13</v>
      </c>
      <c r="B30" s="72" t="s">
        <v>53</v>
      </c>
      <c r="C30" s="73" t="s">
        <v>23</v>
      </c>
      <c r="D30" s="74">
        <v>85</v>
      </c>
      <c r="E30" s="75"/>
      <c r="F30" s="76">
        <f t="shared" si="0"/>
        <v>0</v>
      </c>
      <c r="G30" s="43"/>
      <c r="H30" s="44"/>
    </row>
    <row r="31" spans="1:8" s="11" customFormat="1" ht="15.6" x14ac:dyDescent="0.3">
      <c r="A31" s="71">
        <v>14</v>
      </c>
      <c r="B31" s="72" t="s">
        <v>54</v>
      </c>
      <c r="C31" s="73" t="s">
        <v>25</v>
      </c>
      <c r="D31" s="74">
        <v>5.25</v>
      </c>
      <c r="E31" s="75"/>
      <c r="F31" s="76">
        <f t="shared" si="0"/>
        <v>0</v>
      </c>
      <c r="G31" s="43"/>
      <c r="H31" s="44"/>
    </row>
    <row r="32" spans="1:8" s="11" customFormat="1" ht="15.6" x14ac:dyDescent="0.3">
      <c r="A32" s="71">
        <v>15</v>
      </c>
      <c r="B32" s="72" t="s">
        <v>56</v>
      </c>
      <c r="C32" s="73" t="s">
        <v>26</v>
      </c>
      <c r="D32" s="74">
        <v>1</v>
      </c>
      <c r="E32" s="75"/>
      <c r="F32" s="76">
        <f t="shared" si="0"/>
        <v>0</v>
      </c>
      <c r="G32" s="43"/>
      <c r="H32" s="44"/>
    </row>
    <row r="33" spans="1:8" s="11" customFormat="1" ht="15.6" x14ac:dyDescent="0.3">
      <c r="A33" s="71">
        <v>16</v>
      </c>
      <c r="B33" s="72" t="s">
        <v>57</v>
      </c>
      <c r="C33" s="73" t="s">
        <v>26</v>
      </c>
      <c r="D33" s="74">
        <v>6</v>
      </c>
      <c r="E33" s="75"/>
      <c r="F33" s="76">
        <f t="shared" si="0"/>
        <v>0</v>
      </c>
      <c r="G33" s="43"/>
      <c r="H33" s="44"/>
    </row>
    <row r="34" spans="1:8" s="11" customFormat="1" ht="15.6" x14ac:dyDescent="0.3">
      <c r="A34" s="71">
        <v>17</v>
      </c>
      <c r="B34" s="72" t="s">
        <v>58</v>
      </c>
      <c r="C34" s="73" t="s">
        <v>23</v>
      </c>
      <c r="D34" s="74">
        <v>7</v>
      </c>
      <c r="E34" s="75"/>
      <c r="F34" s="76">
        <f t="shared" si="0"/>
        <v>0</v>
      </c>
      <c r="G34" s="43"/>
      <c r="H34" s="44"/>
    </row>
    <row r="35" spans="1:8" s="11" customFormat="1" ht="15.6" x14ac:dyDescent="0.3">
      <c r="A35" s="71">
        <v>18</v>
      </c>
      <c r="B35" s="72" t="s">
        <v>59</v>
      </c>
      <c r="C35" s="73" t="s">
        <v>25</v>
      </c>
      <c r="D35" s="74">
        <v>30</v>
      </c>
      <c r="E35" s="75"/>
      <c r="F35" s="76">
        <f t="shared" si="0"/>
        <v>0</v>
      </c>
      <c r="G35" s="43"/>
      <c r="H35" s="44"/>
    </row>
    <row r="36" spans="1:8" s="11" customFormat="1" ht="15.6" x14ac:dyDescent="0.3">
      <c r="A36" s="71">
        <v>19</v>
      </c>
      <c r="B36" s="72" t="s">
        <v>60</v>
      </c>
      <c r="C36" s="73" t="s">
        <v>25</v>
      </c>
      <c r="D36" s="74">
        <v>30</v>
      </c>
      <c r="E36" s="75"/>
      <c r="F36" s="76">
        <f t="shared" si="0"/>
        <v>0</v>
      </c>
      <c r="G36" s="43"/>
      <c r="H36" s="44"/>
    </row>
    <row r="37" spans="1:8" s="11" customFormat="1" ht="15.6" x14ac:dyDescent="0.3">
      <c r="A37" s="71">
        <v>20</v>
      </c>
      <c r="B37" s="72" t="s">
        <v>61</v>
      </c>
      <c r="C37" s="73" t="s">
        <v>26</v>
      </c>
      <c r="D37" s="74">
        <v>90</v>
      </c>
      <c r="E37" s="75"/>
      <c r="F37" s="76">
        <f t="shared" si="0"/>
        <v>0</v>
      </c>
      <c r="G37" s="43"/>
      <c r="H37" s="44"/>
    </row>
    <row r="38" spans="1:8" s="11" customFormat="1" ht="15.6" x14ac:dyDescent="0.3">
      <c r="A38" s="71">
        <v>21</v>
      </c>
      <c r="B38" s="72" t="s">
        <v>62</v>
      </c>
      <c r="C38" s="73" t="s">
        <v>25</v>
      </c>
      <c r="D38" s="74">
        <v>55.000000000000007</v>
      </c>
      <c r="E38" s="75"/>
      <c r="F38" s="76">
        <f t="shared" si="0"/>
        <v>0</v>
      </c>
      <c r="G38" s="43"/>
      <c r="H38" s="44"/>
    </row>
    <row r="39" spans="1:8" s="11" customFormat="1" ht="15.6" x14ac:dyDescent="0.3">
      <c r="A39" s="71">
        <v>22</v>
      </c>
      <c r="B39" s="72" t="s">
        <v>63</v>
      </c>
      <c r="C39" s="73" t="s">
        <v>25</v>
      </c>
      <c r="D39" s="74">
        <v>70</v>
      </c>
      <c r="E39" s="75"/>
      <c r="F39" s="76">
        <f t="shared" si="0"/>
        <v>0</v>
      </c>
      <c r="G39" s="43"/>
      <c r="H39" s="44"/>
    </row>
    <row r="40" spans="1:8" s="11" customFormat="1" ht="15.6" x14ac:dyDescent="0.3">
      <c r="A40" s="71">
        <v>23</v>
      </c>
      <c r="B40" s="72" t="s">
        <v>64</v>
      </c>
      <c r="C40" s="73" t="s">
        <v>25</v>
      </c>
      <c r="D40" s="74">
        <v>100</v>
      </c>
      <c r="E40" s="75"/>
      <c r="F40" s="76">
        <f t="shared" si="0"/>
        <v>0</v>
      </c>
      <c r="G40" s="43"/>
      <c r="H40" s="44"/>
    </row>
    <row r="41" spans="1:8" s="11" customFormat="1" ht="15.6" x14ac:dyDescent="0.3">
      <c r="A41" s="71">
        <v>24</v>
      </c>
      <c r="B41" s="72" t="s">
        <v>65</v>
      </c>
      <c r="C41" s="73" t="s">
        <v>25</v>
      </c>
      <c r="D41" s="74">
        <v>90</v>
      </c>
      <c r="E41" s="75"/>
      <c r="F41" s="76">
        <f t="shared" si="0"/>
        <v>0</v>
      </c>
      <c r="G41" s="43"/>
      <c r="H41" s="44"/>
    </row>
    <row r="42" spans="1:8" s="11" customFormat="1" ht="31.2" x14ac:dyDescent="0.3">
      <c r="A42" s="71">
        <v>25</v>
      </c>
      <c r="B42" s="72" t="s">
        <v>66</v>
      </c>
      <c r="C42" s="73" t="s">
        <v>25</v>
      </c>
      <c r="D42" s="74">
        <v>90</v>
      </c>
      <c r="E42" s="75"/>
      <c r="F42" s="76">
        <f t="shared" si="0"/>
        <v>0</v>
      </c>
      <c r="G42" s="43"/>
      <c r="H42" s="44"/>
    </row>
    <row r="43" spans="1:8" s="11" customFormat="1" ht="15.6" x14ac:dyDescent="0.3">
      <c r="A43" s="71">
        <v>26</v>
      </c>
      <c r="B43" s="72" t="s">
        <v>60</v>
      </c>
      <c r="C43" s="73" t="s">
        <v>25</v>
      </c>
      <c r="D43" s="74">
        <v>90</v>
      </c>
      <c r="E43" s="75"/>
      <c r="F43" s="76">
        <f t="shared" si="0"/>
        <v>0</v>
      </c>
      <c r="G43" s="43"/>
      <c r="H43" s="44"/>
    </row>
    <row r="44" spans="1:8" s="11" customFormat="1" ht="15.6" x14ac:dyDescent="0.3">
      <c r="A44" s="71">
        <v>27</v>
      </c>
      <c r="B44" s="72" t="s">
        <v>67</v>
      </c>
      <c r="C44" s="73" t="s">
        <v>25</v>
      </c>
      <c r="D44" s="74">
        <v>90</v>
      </c>
      <c r="E44" s="75"/>
      <c r="F44" s="76">
        <f t="shared" si="0"/>
        <v>0</v>
      </c>
      <c r="G44" s="43"/>
      <c r="H44" s="44"/>
    </row>
    <row r="45" spans="1:8" s="11" customFormat="1" ht="15.6" x14ac:dyDescent="0.3">
      <c r="A45" s="71">
        <v>28</v>
      </c>
      <c r="B45" s="72" t="s">
        <v>68</v>
      </c>
      <c r="C45" s="73" t="s">
        <v>26</v>
      </c>
      <c r="D45" s="74">
        <v>4</v>
      </c>
      <c r="E45" s="75"/>
      <c r="F45" s="76">
        <f t="shared" si="0"/>
        <v>0</v>
      </c>
      <c r="G45" s="43"/>
      <c r="H45" s="44"/>
    </row>
    <row r="46" spans="1:8" s="11" customFormat="1" ht="15.6" x14ac:dyDescent="0.3">
      <c r="A46" s="71">
        <v>29</v>
      </c>
      <c r="B46" s="72" t="s">
        <v>69</v>
      </c>
      <c r="C46" s="73" t="s">
        <v>26</v>
      </c>
      <c r="D46" s="74">
        <v>4</v>
      </c>
      <c r="E46" s="75"/>
      <c r="F46" s="76">
        <f t="shared" si="0"/>
        <v>0</v>
      </c>
      <c r="G46" s="43"/>
      <c r="H46" s="44"/>
    </row>
    <row r="47" spans="1:8" s="11" customFormat="1" ht="15.6" x14ac:dyDescent="0.3">
      <c r="A47" s="71">
        <v>30</v>
      </c>
      <c r="B47" s="72" t="s">
        <v>70</v>
      </c>
      <c r="C47" s="73" t="s">
        <v>25</v>
      </c>
      <c r="D47" s="74">
        <v>7.5</v>
      </c>
      <c r="E47" s="75"/>
      <c r="F47" s="76">
        <f t="shared" si="0"/>
        <v>0</v>
      </c>
      <c r="G47" s="43"/>
      <c r="H47" s="44"/>
    </row>
    <row r="48" spans="1:8" s="11" customFormat="1" ht="15.6" x14ac:dyDescent="0.3">
      <c r="A48" s="71">
        <v>31</v>
      </c>
      <c r="B48" s="72" t="s">
        <v>71</v>
      </c>
      <c r="C48" s="73" t="s">
        <v>26</v>
      </c>
      <c r="D48" s="74">
        <v>1</v>
      </c>
      <c r="E48" s="75"/>
      <c r="F48" s="76">
        <f t="shared" si="0"/>
        <v>0</v>
      </c>
      <c r="G48" s="43"/>
      <c r="H48" s="44"/>
    </row>
    <row r="49" spans="1:8" s="11" customFormat="1" ht="15.6" x14ac:dyDescent="0.3">
      <c r="A49" s="71">
        <v>32</v>
      </c>
      <c r="B49" s="72" t="s">
        <v>32</v>
      </c>
      <c r="C49" s="73" t="s">
        <v>26</v>
      </c>
      <c r="D49" s="74">
        <v>1</v>
      </c>
      <c r="E49" s="75"/>
      <c r="F49" s="76">
        <f t="shared" si="0"/>
        <v>0</v>
      </c>
      <c r="G49" s="43"/>
      <c r="H49" s="44"/>
    </row>
    <row r="50" spans="1:8" s="11" customFormat="1" ht="15.6" x14ac:dyDescent="0.3">
      <c r="A50" s="71">
        <v>33</v>
      </c>
      <c r="B50" s="72" t="s">
        <v>31</v>
      </c>
      <c r="C50" s="73" t="s">
        <v>26</v>
      </c>
      <c r="D50" s="74">
        <v>1</v>
      </c>
      <c r="E50" s="75"/>
      <c r="F50" s="76">
        <f t="shared" si="0"/>
        <v>0</v>
      </c>
      <c r="G50" s="43"/>
      <c r="H50" s="44"/>
    </row>
    <row r="51" spans="1:8" s="11" customFormat="1" ht="15.6" x14ac:dyDescent="0.3">
      <c r="A51" s="71">
        <v>34</v>
      </c>
      <c r="B51" s="72" t="s">
        <v>30</v>
      </c>
      <c r="C51" s="73" t="s">
        <v>26</v>
      </c>
      <c r="D51" s="74">
        <v>1</v>
      </c>
      <c r="E51" s="75"/>
      <c r="F51" s="76">
        <f t="shared" si="0"/>
        <v>0</v>
      </c>
      <c r="G51" s="43"/>
      <c r="H51" s="44"/>
    </row>
    <row r="52" spans="1:8" s="11" customFormat="1" ht="15.6" x14ac:dyDescent="0.3">
      <c r="A52" s="71">
        <v>35</v>
      </c>
      <c r="B52" s="72" t="s">
        <v>72</v>
      </c>
      <c r="C52" s="73" t="s">
        <v>26</v>
      </c>
      <c r="D52" s="74">
        <v>8</v>
      </c>
      <c r="E52" s="75"/>
      <c r="F52" s="76">
        <f t="shared" si="0"/>
        <v>0</v>
      </c>
      <c r="G52" s="43"/>
      <c r="H52" s="44"/>
    </row>
    <row r="53" spans="1:8" s="11" customFormat="1" ht="15.6" x14ac:dyDescent="0.3">
      <c r="A53" s="71">
        <v>36</v>
      </c>
      <c r="B53" s="72" t="s">
        <v>73</v>
      </c>
      <c r="C53" s="73" t="s">
        <v>26</v>
      </c>
      <c r="D53" s="74">
        <v>8</v>
      </c>
      <c r="E53" s="75"/>
      <c r="F53" s="76">
        <f t="shared" si="0"/>
        <v>0</v>
      </c>
      <c r="G53" s="43"/>
      <c r="H53" s="44"/>
    </row>
    <row r="54" spans="1:8" s="11" customFormat="1" ht="15.6" x14ac:dyDescent="0.3">
      <c r="A54" s="71">
        <v>37</v>
      </c>
      <c r="B54" s="72" t="s">
        <v>74</v>
      </c>
      <c r="C54" s="73" t="s">
        <v>26</v>
      </c>
      <c r="D54" s="74">
        <v>8</v>
      </c>
      <c r="E54" s="75"/>
      <c r="F54" s="76">
        <f t="shared" si="0"/>
        <v>0</v>
      </c>
      <c r="G54" s="43"/>
      <c r="H54" s="44"/>
    </row>
    <row r="55" spans="1:8" s="11" customFormat="1" ht="15.6" x14ac:dyDescent="0.3">
      <c r="A55" s="71">
        <v>38</v>
      </c>
      <c r="B55" s="72" t="s">
        <v>75</v>
      </c>
      <c r="C55" s="73" t="s">
        <v>26</v>
      </c>
      <c r="D55" s="74">
        <v>1</v>
      </c>
      <c r="E55" s="75"/>
      <c r="F55" s="76">
        <f t="shared" si="0"/>
        <v>0</v>
      </c>
      <c r="G55" s="43"/>
      <c r="H55" s="44"/>
    </row>
    <row r="56" spans="1:8" s="11" customFormat="1" ht="15.6" x14ac:dyDescent="0.3">
      <c r="A56" s="71">
        <v>39</v>
      </c>
      <c r="B56" s="72" t="s">
        <v>76</v>
      </c>
      <c r="C56" s="73" t="s">
        <v>26</v>
      </c>
      <c r="D56" s="74">
        <v>1</v>
      </c>
      <c r="E56" s="75"/>
      <c r="F56" s="76">
        <f t="shared" si="0"/>
        <v>0</v>
      </c>
      <c r="G56" s="43"/>
      <c r="H56" s="44"/>
    </row>
    <row r="57" spans="1:8" s="11" customFormat="1" ht="15.6" x14ac:dyDescent="0.3">
      <c r="A57" s="71">
        <v>40</v>
      </c>
      <c r="B57" s="72" t="s">
        <v>77</v>
      </c>
      <c r="C57" s="73" t="s">
        <v>26</v>
      </c>
      <c r="D57" s="74">
        <v>1</v>
      </c>
      <c r="E57" s="75"/>
      <c r="F57" s="76">
        <f t="shared" si="0"/>
        <v>0</v>
      </c>
      <c r="G57" s="43"/>
      <c r="H57" s="44"/>
    </row>
    <row r="58" spans="1:8" s="11" customFormat="1" ht="31.2" x14ac:dyDescent="0.3">
      <c r="A58" s="71">
        <v>41</v>
      </c>
      <c r="B58" s="72" t="s">
        <v>78</v>
      </c>
      <c r="C58" s="73" t="s">
        <v>26</v>
      </c>
      <c r="D58" s="74">
        <v>10</v>
      </c>
      <c r="E58" s="75"/>
      <c r="F58" s="76">
        <f t="shared" si="0"/>
        <v>0</v>
      </c>
      <c r="G58" s="43"/>
      <c r="H58" s="44"/>
    </row>
    <row r="59" spans="1:8" s="11" customFormat="1" ht="15.6" x14ac:dyDescent="0.3">
      <c r="A59" s="71">
        <v>42</v>
      </c>
      <c r="B59" s="72" t="s">
        <v>79</v>
      </c>
      <c r="C59" s="73" t="s">
        <v>26</v>
      </c>
      <c r="D59" s="74">
        <v>4</v>
      </c>
      <c r="E59" s="75"/>
      <c r="F59" s="76">
        <f t="shared" si="0"/>
        <v>0</v>
      </c>
      <c r="G59" s="43"/>
      <c r="H59" s="44"/>
    </row>
    <row r="60" spans="1:8" s="11" customFormat="1" ht="15.6" x14ac:dyDescent="0.3">
      <c r="A60" s="71">
        <v>43</v>
      </c>
      <c r="B60" s="72" t="s">
        <v>80</v>
      </c>
      <c r="C60" s="73" t="s">
        <v>26</v>
      </c>
      <c r="D60" s="74">
        <v>4</v>
      </c>
      <c r="E60" s="75"/>
      <c r="F60" s="76">
        <f t="shared" si="0"/>
        <v>0</v>
      </c>
      <c r="G60" s="43"/>
      <c r="H60" s="44"/>
    </row>
    <row r="61" spans="1:8" s="11" customFormat="1" ht="15.6" x14ac:dyDescent="0.3">
      <c r="A61" s="71">
        <v>44</v>
      </c>
      <c r="B61" s="72" t="s">
        <v>81</v>
      </c>
      <c r="C61" s="73" t="s">
        <v>26</v>
      </c>
      <c r="D61" s="74">
        <v>2</v>
      </c>
      <c r="E61" s="75"/>
      <c r="F61" s="76">
        <f t="shared" si="0"/>
        <v>0</v>
      </c>
      <c r="G61" s="43"/>
      <c r="H61" s="44"/>
    </row>
    <row r="62" spans="1:8" s="11" customFormat="1" ht="15.6" x14ac:dyDescent="0.3">
      <c r="A62" s="71">
        <v>45</v>
      </c>
      <c r="B62" s="72" t="s">
        <v>82</v>
      </c>
      <c r="C62" s="73" t="s">
        <v>22</v>
      </c>
      <c r="D62" s="74">
        <v>50</v>
      </c>
      <c r="E62" s="75"/>
      <c r="F62" s="76">
        <f t="shared" si="0"/>
        <v>0</v>
      </c>
      <c r="G62" s="43"/>
      <c r="H62" s="44"/>
    </row>
    <row r="63" spans="1:8" s="11" customFormat="1" ht="15.6" x14ac:dyDescent="0.3">
      <c r="A63" s="71">
        <v>46</v>
      </c>
      <c r="B63" s="72" t="s">
        <v>83</v>
      </c>
      <c r="C63" s="73" t="s">
        <v>23</v>
      </c>
      <c r="D63" s="74">
        <v>180</v>
      </c>
      <c r="E63" s="75"/>
      <c r="F63" s="76">
        <f t="shared" si="0"/>
        <v>0</v>
      </c>
      <c r="G63" s="43"/>
      <c r="H63" s="44"/>
    </row>
    <row r="64" spans="1:8" s="11" customFormat="1" ht="15.6" x14ac:dyDescent="0.3">
      <c r="A64" s="71">
        <v>47</v>
      </c>
      <c r="B64" s="72" t="s">
        <v>84</v>
      </c>
      <c r="C64" s="73" t="s">
        <v>24</v>
      </c>
      <c r="D64" s="74">
        <v>14.43</v>
      </c>
      <c r="E64" s="75"/>
      <c r="F64" s="76">
        <f t="shared" si="0"/>
        <v>0</v>
      </c>
      <c r="G64" s="43"/>
      <c r="H64" s="44"/>
    </row>
    <row r="65" spans="1:8" s="11" customFormat="1" ht="15.6" x14ac:dyDescent="0.3">
      <c r="A65" s="71">
        <v>48</v>
      </c>
      <c r="B65" s="72" t="s">
        <v>85</v>
      </c>
      <c r="C65" s="73" t="s">
        <v>22</v>
      </c>
      <c r="D65" s="74">
        <v>0.8</v>
      </c>
      <c r="E65" s="75"/>
      <c r="F65" s="76">
        <f t="shared" si="0"/>
        <v>0</v>
      </c>
      <c r="G65" s="43"/>
      <c r="H65" s="44"/>
    </row>
    <row r="66" spans="1:8" s="11" customFormat="1" ht="15.6" x14ac:dyDescent="0.3">
      <c r="A66" s="71">
        <v>49</v>
      </c>
      <c r="B66" s="72" t="s">
        <v>86</v>
      </c>
      <c r="C66" s="73" t="s">
        <v>22</v>
      </c>
      <c r="D66" s="74">
        <v>18</v>
      </c>
      <c r="E66" s="75"/>
      <c r="F66" s="76">
        <f t="shared" si="0"/>
        <v>0</v>
      </c>
      <c r="G66" s="43"/>
      <c r="H66" s="44"/>
    </row>
    <row r="67" spans="1:8" s="11" customFormat="1" ht="15.6" x14ac:dyDescent="0.3">
      <c r="A67" s="71">
        <v>50</v>
      </c>
      <c r="B67" s="72" t="s">
        <v>83</v>
      </c>
      <c r="C67" s="73" t="s">
        <v>23</v>
      </c>
      <c r="D67" s="74">
        <v>64.8</v>
      </c>
      <c r="E67" s="75"/>
      <c r="F67" s="76">
        <f t="shared" si="0"/>
        <v>0</v>
      </c>
      <c r="G67" s="43"/>
      <c r="H67" s="44"/>
    </row>
    <row r="68" spans="1:8" s="11" customFormat="1" ht="15.6" x14ac:dyDescent="0.3">
      <c r="A68" s="71">
        <v>51</v>
      </c>
      <c r="B68" s="72" t="s">
        <v>84</v>
      </c>
      <c r="C68" s="73" t="s">
        <v>24</v>
      </c>
      <c r="D68" s="74">
        <v>5.19</v>
      </c>
      <c r="E68" s="75"/>
      <c r="F68" s="76">
        <f t="shared" si="0"/>
        <v>0</v>
      </c>
      <c r="G68" s="43"/>
      <c r="H68" s="44"/>
    </row>
    <row r="69" spans="1:8" s="11" customFormat="1" ht="15.6" x14ac:dyDescent="0.3">
      <c r="A69" s="71">
        <v>52</v>
      </c>
      <c r="B69" s="72" t="s">
        <v>85</v>
      </c>
      <c r="C69" s="73" t="s">
        <v>22</v>
      </c>
      <c r="D69" s="74">
        <v>0.28799999999999998</v>
      </c>
      <c r="E69" s="75"/>
      <c r="F69" s="76">
        <f t="shared" si="0"/>
        <v>0</v>
      </c>
      <c r="G69" s="43"/>
      <c r="H69" s="44"/>
    </row>
    <row r="70" spans="1:8" s="11" customFormat="1" ht="31.2" x14ac:dyDescent="0.3">
      <c r="A70" s="71">
        <v>53</v>
      </c>
      <c r="B70" s="72" t="s">
        <v>87</v>
      </c>
      <c r="C70" s="73" t="s">
        <v>22</v>
      </c>
      <c r="D70" s="74">
        <v>50</v>
      </c>
      <c r="E70" s="75"/>
      <c r="F70" s="76">
        <f t="shared" si="0"/>
        <v>0</v>
      </c>
      <c r="G70" s="43"/>
      <c r="H70" s="44"/>
    </row>
    <row r="71" spans="1:8" s="11" customFormat="1" ht="15.6" x14ac:dyDescent="0.3">
      <c r="A71" s="71">
        <v>54</v>
      </c>
      <c r="B71" s="72" t="s">
        <v>88</v>
      </c>
      <c r="C71" s="73" t="s">
        <v>24</v>
      </c>
      <c r="D71" s="74">
        <v>15</v>
      </c>
      <c r="E71" s="75"/>
      <c r="F71" s="76">
        <f t="shared" si="0"/>
        <v>0</v>
      </c>
      <c r="G71" s="43"/>
      <c r="H71" s="44"/>
    </row>
    <row r="72" spans="1:8" s="11" customFormat="1" ht="15.6" x14ac:dyDescent="0.3">
      <c r="A72" s="71">
        <v>55</v>
      </c>
      <c r="B72" s="72" t="s">
        <v>85</v>
      </c>
      <c r="C72" s="73" t="s">
        <v>22</v>
      </c>
      <c r="D72" s="74">
        <v>0.15</v>
      </c>
      <c r="E72" s="75"/>
      <c r="F72" s="76">
        <f t="shared" si="0"/>
        <v>0</v>
      </c>
      <c r="G72" s="43"/>
      <c r="H72" s="44"/>
    </row>
    <row r="73" spans="1:8" s="11" customFormat="1" ht="31.2" x14ac:dyDescent="0.3">
      <c r="A73" s="71">
        <v>56</v>
      </c>
      <c r="B73" s="72" t="s">
        <v>89</v>
      </c>
      <c r="C73" s="73" t="s">
        <v>22</v>
      </c>
      <c r="D73" s="74">
        <v>18</v>
      </c>
      <c r="E73" s="75"/>
      <c r="F73" s="76">
        <f t="shared" si="0"/>
        <v>0</v>
      </c>
      <c r="G73" s="43"/>
      <c r="H73" s="44"/>
    </row>
    <row r="74" spans="1:8" s="11" customFormat="1" ht="15.6" x14ac:dyDescent="0.3">
      <c r="A74" s="71">
        <v>57</v>
      </c>
      <c r="B74" s="72" t="s">
        <v>88</v>
      </c>
      <c r="C74" s="73" t="s">
        <v>24</v>
      </c>
      <c r="D74" s="74">
        <v>5.4</v>
      </c>
      <c r="E74" s="75"/>
      <c r="F74" s="76">
        <f t="shared" si="0"/>
        <v>0</v>
      </c>
      <c r="G74" s="43"/>
      <c r="H74" s="44"/>
    </row>
    <row r="75" spans="1:8" s="11" customFormat="1" ht="15.6" x14ac:dyDescent="0.3">
      <c r="A75" s="71">
        <v>58</v>
      </c>
      <c r="B75" s="72" t="s">
        <v>85</v>
      </c>
      <c r="C75" s="73" t="s">
        <v>22</v>
      </c>
      <c r="D75" s="74">
        <v>5.3999999999999999E-2</v>
      </c>
      <c r="E75" s="75"/>
      <c r="F75" s="76">
        <f t="shared" si="0"/>
        <v>0</v>
      </c>
      <c r="G75" s="43"/>
      <c r="H75" s="44"/>
    </row>
    <row r="76" spans="1:8" s="11" customFormat="1" ht="15.6" x14ac:dyDescent="0.3">
      <c r="A76" s="71">
        <v>59</v>
      </c>
      <c r="B76" s="72" t="s">
        <v>90</v>
      </c>
      <c r="C76" s="73" t="s">
        <v>26</v>
      </c>
      <c r="D76" s="74">
        <v>6</v>
      </c>
      <c r="E76" s="75"/>
      <c r="F76" s="76">
        <f t="shared" si="0"/>
        <v>0</v>
      </c>
      <c r="G76" s="43"/>
      <c r="H76" s="44"/>
    </row>
    <row r="77" spans="1:8" s="11" customFormat="1" ht="15.6" x14ac:dyDescent="0.3">
      <c r="A77" s="71">
        <v>60</v>
      </c>
      <c r="B77" s="72" t="s">
        <v>91</v>
      </c>
      <c r="C77" s="73" t="s">
        <v>26</v>
      </c>
      <c r="D77" s="74">
        <v>6</v>
      </c>
      <c r="E77" s="75"/>
      <c r="F77" s="76">
        <f t="shared" si="0"/>
        <v>0</v>
      </c>
      <c r="G77" s="43"/>
      <c r="H77" s="44"/>
    </row>
    <row r="78" spans="1:8" s="11" customFormat="1" ht="15.6" x14ac:dyDescent="0.3">
      <c r="A78" s="71">
        <v>61</v>
      </c>
      <c r="B78" s="72" t="s">
        <v>92</v>
      </c>
      <c r="C78" s="73" t="s">
        <v>26</v>
      </c>
      <c r="D78" s="74">
        <v>1</v>
      </c>
      <c r="E78" s="75"/>
      <c r="F78" s="76">
        <f t="shared" si="0"/>
        <v>0</v>
      </c>
      <c r="G78" s="43"/>
      <c r="H78" s="44"/>
    </row>
    <row r="79" spans="1:8" s="11" customFormat="1" ht="15.6" x14ac:dyDescent="0.3">
      <c r="A79" s="71">
        <v>62</v>
      </c>
      <c r="B79" s="72" t="s">
        <v>93</v>
      </c>
      <c r="C79" s="73" t="s">
        <v>26</v>
      </c>
      <c r="D79" s="74">
        <v>4</v>
      </c>
      <c r="E79" s="75"/>
      <c r="F79" s="76">
        <f t="shared" si="0"/>
        <v>0</v>
      </c>
      <c r="G79" s="43"/>
      <c r="H79" s="44"/>
    </row>
    <row r="80" spans="1:8" s="11" customFormat="1" ht="15.6" x14ac:dyDescent="0.3">
      <c r="A80" s="71">
        <v>63</v>
      </c>
      <c r="B80" s="72" t="s">
        <v>94</v>
      </c>
      <c r="C80" s="73" t="s">
        <v>26</v>
      </c>
      <c r="D80" s="74">
        <v>1</v>
      </c>
      <c r="E80" s="75"/>
      <c r="F80" s="76">
        <f t="shared" si="0"/>
        <v>0</v>
      </c>
      <c r="G80" s="43"/>
      <c r="H80" s="44"/>
    </row>
    <row r="81" spans="1:8" s="11" customFormat="1" ht="15.6" x14ac:dyDescent="0.3">
      <c r="A81" s="71">
        <v>64</v>
      </c>
      <c r="B81" s="72" t="s">
        <v>95</v>
      </c>
      <c r="C81" s="73" t="s">
        <v>26</v>
      </c>
      <c r="D81" s="74">
        <v>1</v>
      </c>
      <c r="E81" s="75"/>
      <c r="F81" s="76">
        <f t="shared" si="0"/>
        <v>0</v>
      </c>
      <c r="G81" s="43"/>
      <c r="H81" s="44"/>
    </row>
    <row r="82" spans="1:8" s="11" customFormat="1" ht="15.6" x14ac:dyDescent="0.3">
      <c r="A82" s="71">
        <v>65</v>
      </c>
      <c r="B82" s="72" t="s">
        <v>96</v>
      </c>
      <c r="C82" s="73" t="s">
        <v>26</v>
      </c>
      <c r="D82" s="74">
        <v>1</v>
      </c>
      <c r="E82" s="75"/>
      <c r="F82" s="76">
        <f t="shared" si="0"/>
        <v>0</v>
      </c>
      <c r="G82" s="43"/>
      <c r="H82" s="44"/>
    </row>
    <row r="83" spans="1:8" s="11" customFormat="1" ht="15.6" x14ac:dyDescent="0.3">
      <c r="A83" s="71">
        <v>66</v>
      </c>
      <c r="B83" s="72" t="s">
        <v>97</v>
      </c>
      <c r="C83" s="73" t="s">
        <v>26</v>
      </c>
      <c r="D83" s="74">
        <v>2</v>
      </c>
      <c r="E83" s="75"/>
      <c r="F83" s="76">
        <f t="shared" si="0"/>
        <v>0</v>
      </c>
      <c r="G83" s="43"/>
      <c r="H83" s="44"/>
    </row>
    <row r="84" spans="1:8" s="11" customFormat="1" ht="15.6" x14ac:dyDescent="0.3">
      <c r="A84" s="71">
        <v>67</v>
      </c>
      <c r="B84" s="72" t="s">
        <v>98</v>
      </c>
      <c r="C84" s="73" t="s">
        <v>26</v>
      </c>
      <c r="D84" s="74">
        <v>2</v>
      </c>
      <c r="E84" s="75"/>
      <c r="F84" s="76">
        <f t="shared" ref="F84:F139" si="1">D84*E84</f>
        <v>0</v>
      </c>
      <c r="G84" s="43"/>
      <c r="H84" s="44"/>
    </row>
    <row r="85" spans="1:8" s="11" customFormat="1" ht="15.6" x14ac:dyDescent="0.3">
      <c r="A85" s="71">
        <v>68</v>
      </c>
      <c r="B85" s="72" t="s">
        <v>99</v>
      </c>
      <c r="C85" s="73" t="s">
        <v>26</v>
      </c>
      <c r="D85" s="74">
        <v>2</v>
      </c>
      <c r="E85" s="75"/>
      <c r="F85" s="76">
        <f t="shared" si="1"/>
        <v>0</v>
      </c>
      <c r="G85" s="43"/>
      <c r="H85" s="44"/>
    </row>
    <row r="86" spans="1:8" s="11" customFormat="1" ht="15.6" x14ac:dyDescent="0.3">
      <c r="A86" s="71">
        <v>69</v>
      </c>
      <c r="B86" s="72" t="s">
        <v>100</v>
      </c>
      <c r="C86" s="73" t="s">
        <v>26</v>
      </c>
      <c r="D86" s="74">
        <v>2</v>
      </c>
      <c r="E86" s="75"/>
      <c r="F86" s="76">
        <f t="shared" si="1"/>
        <v>0</v>
      </c>
      <c r="G86" s="43"/>
      <c r="H86" s="44"/>
    </row>
    <row r="87" spans="1:8" s="11" customFormat="1" ht="15.6" x14ac:dyDescent="0.3">
      <c r="A87" s="71">
        <v>70</v>
      </c>
      <c r="B87" s="72" t="s">
        <v>101</v>
      </c>
      <c r="C87" s="73" t="s">
        <v>26</v>
      </c>
      <c r="D87" s="74">
        <v>4</v>
      </c>
      <c r="E87" s="75"/>
      <c r="F87" s="76">
        <f t="shared" si="1"/>
        <v>0</v>
      </c>
      <c r="G87" s="43"/>
      <c r="H87" s="44"/>
    </row>
    <row r="88" spans="1:8" s="11" customFormat="1" ht="15.6" x14ac:dyDescent="0.3">
      <c r="A88" s="71">
        <v>71</v>
      </c>
      <c r="B88" s="72" t="s">
        <v>102</v>
      </c>
      <c r="C88" s="73" t="s">
        <v>26</v>
      </c>
      <c r="D88" s="74">
        <v>2</v>
      </c>
      <c r="E88" s="75"/>
      <c r="F88" s="76">
        <f t="shared" si="1"/>
        <v>0</v>
      </c>
      <c r="G88" s="43"/>
      <c r="H88" s="44"/>
    </row>
    <row r="89" spans="1:8" s="11" customFormat="1" ht="15.6" x14ac:dyDescent="0.3">
      <c r="A89" s="71">
        <v>72</v>
      </c>
      <c r="B89" s="72" t="s">
        <v>103</v>
      </c>
      <c r="C89" s="73" t="s">
        <v>25</v>
      </c>
      <c r="D89" s="74">
        <v>20</v>
      </c>
      <c r="E89" s="75"/>
      <c r="F89" s="76">
        <f t="shared" si="1"/>
        <v>0</v>
      </c>
      <c r="G89" s="43"/>
      <c r="H89" s="44"/>
    </row>
    <row r="90" spans="1:8" s="11" customFormat="1" ht="15.6" x14ac:dyDescent="0.3">
      <c r="A90" s="71">
        <v>73</v>
      </c>
      <c r="B90" s="72" t="s">
        <v>104</v>
      </c>
      <c r="C90" s="73" t="s">
        <v>120</v>
      </c>
      <c r="D90" s="74">
        <v>1</v>
      </c>
      <c r="E90" s="75"/>
      <c r="F90" s="76">
        <f t="shared" si="1"/>
        <v>0</v>
      </c>
      <c r="G90" s="43"/>
      <c r="H90" s="44"/>
    </row>
    <row r="91" spans="1:8" s="11" customFormat="1" ht="15.6" x14ac:dyDescent="0.3">
      <c r="A91" s="77"/>
      <c r="B91" s="67" t="s">
        <v>105</v>
      </c>
      <c r="C91" s="89"/>
      <c r="D91" s="90"/>
      <c r="E91" s="91"/>
      <c r="F91" s="78"/>
      <c r="G91" s="43"/>
      <c r="H91" s="44"/>
    </row>
    <row r="92" spans="1:8" s="11" customFormat="1" ht="15.6" x14ac:dyDescent="0.3">
      <c r="A92" s="71">
        <v>74</v>
      </c>
      <c r="B92" s="72" t="s">
        <v>50</v>
      </c>
      <c r="C92" s="73" t="s">
        <v>22</v>
      </c>
      <c r="D92" s="74">
        <v>240</v>
      </c>
      <c r="E92" s="75"/>
      <c r="F92" s="76">
        <f t="shared" si="1"/>
        <v>0</v>
      </c>
      <c r="G92" s="43"/>
      <c r="H92" s="44"/>
    </row>
    <row r="93" spans="1:8" s="11" customFormat="1" ht="15.6" x14ac:dyDescent="0.3">
      <c r="A93" s="71">
        <v>75</v>
      </c>
      <c r="B93" s="72" t="s">
        <v>51</v>
      </c>
      <c r="C93" s="73" t="s">
        <v>22</v>
      </c>
      <c r="D93" s="74">
        <v>100</v>
      </c>
      <c r="E93" s="75"/>
      <c r="F93" s="76">
        <f t="shared" si="1"/>
        <v>0</v>
      </c>
      <c r="G93" s="43"/>
      <c r="H93" s="44"/>
    </row>
    <row r="94" spans="1:8" s="11" customFormat="1" ht="15.6" x14ac:dyDescent="0.3">
      <c r="A94" s="71">
        <v>76</v>
      </c>
      <c r="B94" s="72" t="s">
        <v>52</v>
      </c>
      <c r="C94" s="73" t="s">
        <v>22</v>
      </c>
      <c r="D94" s="74">
        <v>20</v>
      </c>
      <c r="E94" s="75"/>
      <c r="F94" s="76">
        <f t="shared" si="1"/>
        <v>0</v>
      </c>
      <c r="G94" s="43"/>
      <c r="H94" s="44"/>
    </row>
    <row r="95" spans="1:8" s="11" customFormat="1" ht="15.6" x14ac:dyDescent="0.3">
      <c r="A95" s="71">
        <v>77</v>
      </c>
      <c r="B95" s="72" t="s">
        <v>53</v>
      </c>
      <c r="C95" s="73" t="s">
        <v>23</v>
      </c>
      <c r="D95" s="74">
        <v>510</v>
      </c>
      <c r="E95" s="75"/>
      <c r="F95" s="76">
        <f t="shared" si="1"/>
        <v>0</v>
      </c>
      <c r="G95" s="43"/>
      <c r="H95" s="44"/>
    </row>
    <row r="96" spans="1:8" s="11" customFormat="1" ht="15.6" x14ac:dyDescent="0.3">
      <c r="A96" s="71">
        <v>78</v>
      </c>
      <c r="B96" s="72" t="s">
        <v>54</v>
      </c>
      <c r="C96" s="73" t="s">
        <v>25</v>
      </c>
      <c r="D96" s="74">
        <v>21</v>
      </c>
      <c r="E96" s="75"/>
      <c r="F96" s="76">
        <f t="shared" si="1"/>
        <v>0</v>
      </c>
      <c r="G96" s="43"/>
      <c r="H96" s="44"/>
    </row>
    <row r="97" spans="1:8" s="11" customFormat="1" ht="31.2" x14ac:dyDescent="0.3">
      <c r="A97" s="71">
        <v>79</v>
      </c>
      <c r="B97" s="72" t="s">
        <v>55</v>
      </c>
      <c r="C97" s="73" t="s">
        <v>22</v>
      </c>
      <c r="D97" s="74">
        <v>5</v>
      </c>
      <c r="E97" s="75"/>
      <c r="F97" s="76">
        <f t="shared" si="1"/>
        <v>0</v>
      </c>
      <c r="G97" s="43"/>
      <c r="H97" s="44"/>
    </row>
    <row r="98" spans="1:8" s="11" customFormat="1" ht="15.6" x14ac:dyDescent="0.3">
      <c r="A98" s="71">
        <v>80</v>
      </c>
      <c r="B98" s="72" t="s">
        <v>53</v>
      </c>
      <c r="C98" s="73" t="s">
        <v>23</v>
      </c>
      <c r="D98" s="74">
        <v>85</v>
      </c>
      <c r="E98" s="75"/>
      <c r="F98" s="76">
        <f t="shared" si="1"/>
        <v>0</v>
      </c>
      <c r="G98" s="43"/>
      <c r="H98" s="44"/>
    </row>
    <row r="99" spans="1:8" s="11" customFormat="1" ht="15.6" x14ac:dyDescent="0.3">
      <c r="A99" s="71">
        <v>81</v>
      </c>
      <c r="B99" s="72" t="s">
        <v>54</v>
      </c>
      <c r="C99" s="73" t="s">
        <v>25</v>
      </c>
      <c r="D99" s="74">
        <v>5.25</v>
      </c>
      <c r="E99" s="75"/>
      <c r="F99" s="76">
        <f t="shared" si="1"/>
        <v>0</v>
      </c>
      <c r="G99" s="43"/>
      <c r="H99" s="44"/>
    </row>
    <row r="100" spans="1:8" s="11" customFormat="1" ht="15.6" x14ac:dyDescent="0.3">
      <c r="A100" s="71">
        <v>82</v>
      </c>
      <c r="B100" s="72" t="s">
        <v>56</v>
      </c>
      <c r="C100" s="73" t="s">
        <v>26</v>
      </c>
      <c r="D100" s="74">
        <v>1</v>
      </c>
      <c r="E100" s="75"/>
      <c r="F100" s="76">
        <f t="shared" si="1"/>
        <v>0</v>
      </c>
      <c r="G100" s="43"/>
      <c r="H100" s="44"/>
    </row>
    <row r="101" spans="1:8" s="11" customFormat="1" ht="15.6" x14ac:dyDescent="0.3">
      <c r="A101" s="71">
        <v>83</v>
      </c>
      <c r="B101" s="72" t="s">
        <v>57</v>
      </c>
      <c r="C101" s="73" t="s">
        <v>26</v>
      </c>
      <c r="D101" s="74">
        <v>6</v>
      </c>
      <c r="E101" s="75"/>
      <c r="F101" s="76">
        <f t="shared" si="1"/>
        <v>0</v>
      </c>
      <c r="G101" s="43"/>
      <c r="H101" s="44"/>
    </row>
    <row r="102" spans="1:8" s="11" customFormat="1" ht="15.6" x14ac:dyDescent="0.3">
      <c r="A102" s="71">
        <v>84</v>
      </c>
      <c r="B102" s="72" t="s">
        <v>58</v>
      </c>
      <c r="C102" s="73" t="s">
        <v>23</v>
      </c>
      <c r="D102" s="74">
        <v>7</v>
      </c>
      <c r="E102" s="75"/>
      <c r="F102" s="76">
        <f t="shared" si="1"/>
        <v>0</v>
      </c>
      <c r="G102" s="43"/>
      <c r="H102" s="44"/>
    </row>
    <row r="103" spans="1:8" s="11" customFormat="1" ht="15.6" x14ac:dyDescent="0.3">
      <c r="A103" s="71">
        <v>85</v>
      </c>
      <c r="B103" s="72" t="s">
        <v>59</v>
      </c>
      <c r="C103" s="73" t="s">
        <v>25</v>
      </c>
      <c r="D103" s="74">
        <v>150</v>
      </c>
      <c r="E103" s="75"/>
      <c r="F103" s="76">
        <f t="shared" si="1"/>
        <v>0</v>
      </c>
      <c r="G103" s="43"/>
      <c r="H103" s="44"/>
    </row>
    <row r="104" spans="1:8" s="11" customFormat="1" ht="15.6" x14ac:dyDescent="0.3">
      <c r="A104" s="71">
        <v>86</v>
      </c>
      <c r="B104" s="72" t="s">
        <v>60</v>
      </c>
      <c r="C104" s="73" t="s">
        <v>25</v>
      </c>
      <c r="D104" s="74">
        <v>150</v>
      </c>
      <c r="E104" s="75"/>
      <c r="F104" s="76">
        <f t="shared" si="1"/>
        <v>0</v>
      </c>
      <c r="G104" s="43"/>
      <c r="H104" s="44"/>
    </row>
    <row r="105" spans="1:8" s="11" customFormat="1" ht="15.6" x14ac:dyDescent="0.3">
      <c r="A105" s="71">
        <v>87</v>
      </c>
      <c r="B105" s="72" t="s">
        <v>61</v>
      </c>
      <c r="C105" s="73" t="s">
        <v>26</v>
      </c>
      <c r="D105" s="74">
        <v>450</v>
      </c>
      <c r="E105" s="75"/>
      <c r="F105" s="76">
        <f t="shared" si="1"/>
        <v>0</v>
      </c>
      <c r="G105" s="43"/>
      <c r="H105" s="44"/>
    </row>
    <row r="106" spans="1:8" s="11" customFormat="1" ht="15.6" x14ac:dyDescent="0.3">
      <c r="A106" s="71">
        <v>88</v>
      </c>
      <c r="B106" s="72" t="s">
        <v>62</v>
      </c>
      <c r="C106" s="73" t="s">
        <v>25</v>
      </c>
      <c r="D106" s="74">
        <v>150</v>
      </c>
      <c r="E106" s="75"/>
      <c r="F106" s="76">
        <f t="shared" si="1"/>
        <v>0</v>
      </c>
      <c r="G106" s="43"/>
      <c r="H106" s="44"/>
    </row>
    <row r="107" spans="1:8" s="11" customFormat="1" ht="15.6" x14ac:dyDescent="0.3">
      <c r="A107" s="71">
        <v>89</v>
      </c>
      <c r="B107" s="72" t="s">
        <v>63</v>
      </c>
      <c r="C107" s="73" t="s">
        <v>25</v>
      </c>
      <c r="D107" s="74">
        <v>200</v>
      </c>
      <c r="E107" s="75"/>
      <c r="F107" s="76">
        <f t="shared" si="1"/>
        <v>0</v>
      </c>
      <c r="G107" s="43"/>
      <c r="H107" s="44"/>
    </row>
    <row r="108" spans="1:8" s="11" customFormat="1" ht="15.6" x14ac:dyDescent="0.3">
      <c r="A108" s="71">
        <v>90</v>
      </c>
      <c r="B108" s="72" t="s">
        <v>64</v>
      </c>
      <c r="C108" s="73" t="s">
        <v>25</v>
      </c>
      <c r="D108" s="74">
        <v>150</v>
      </c>
      <c r="E108" s="75"/>
      <c r="F108" s="76">
        <f t="shared" si="1"/>
        <v>0</v>
      </c>
      <c r="G108" s="43"/>
      <c r="H108" s="44"/>
    </row>
    <row r="109" spans="1:8" s="11" customFormat="1" ht="15.6" x14ac:dyDescent="0.3">
      <c r="A109" s="71">
        <v>91</v>
      </c>
      <c r="B109" s="72" t="s">
        <v>106</v>
      </c>
      <c r="C109" s="73" t="s">
        <v>26</v>
      </c>
      <c r="D109" s="74">
        <v>4</v>
      </c>
      <c r="E109" s="75"/>
      <c r="F109" s="76">
        <f t="shared" si="1"/>
        <v>0</v>
      </c>
      <c r="G109" s="43"/>
      <c r="H109" s="44"/>
    </row>
    <row r="110" spans="1:8" s="11" customFormat="1" ht="15.6" x14ac:dyDescent="0.3">
      <c r="A110" s="71">
        <v>92</v>
      </c>
      <c r="B110" s="72" t="s">
        <v>107</v>
      </c>
      <c r="C110" s="73" t="s">
        <v>26</v>
      </c>
      <c r="D110" s="74">
        <v>4</v>
      </c>
      <c r="E110" s="75"/>
      <c r="F110" s="76">
        <f t="shared" si="1"/>
        <v>0</v>
      </c>
      <c r="G110" s="43"/>
      <c r="H110" s="44"/>
    </row>
    <row r="111" spans="1:8" s="11" customFormat="1" ht="15.6" x14ac:dyDescent="0.3">
      <c r="A111" s="71">
        <v>93</v>
      </c>
      <c r="B111" s="72" t="s">
        <v>108</v>
      </c>
      <c r="C111" s="73" t="s">
        <v>26</v>
      </c>
      <c r="D111" s="74">
        <v>8</v>
      </c>
      <c r="E111" s="75"/>
      <c r="F111" s="76">
        <f t="shared" si="1"/>
        <v>0</v>
      </c>
      <c r="G111" s="43"/>
      <c r="H111" s="44"/>
    </row>
    <row r="112" spans="1:8" s="11" customFormat="1" ht="15.6" x14ac:dyDescent="0.3">
      <c r="A112" s="71">
        <v>94</v>
      </c>
      <c r="B112" s="72" t="s">
        <v>73</v>
      </c>
      <c r="C112" s="73" t="s">
        <v>26</v>
      </c>
      <c r="D112" s="74">
        <v>8</v>
      </c>
      <c r="E112" s="75"/>
      <c r="F112" s="76">
        <f t="shared" si="1"/>
        <v>0</v>
      </c>
      <c r="G112" s="43"/>
      <c r="H112" s="44"/>
    </row>
    <row r="113" spans="1:8" s="11" customFormat="1" ht="15.6" x14ac:dyDescent="0.3">
      <c r="A113" s="71">
        <v>95</v>
      </c>
      <c r="B113" s="72" t="s">
        <v>74</v>
      </c>
      <c r="C113" s="73" t="s">
        <v>26</v>
      </c>
      <c r="D113" s="74">
        <v>8</v>
      </c>
      <c r="E113" s="75"/>
      <c r="F113" s="76">
        <f t="shared" si="1"/>
        <v>0</v>
      </c>
      <c r="G113" s="43"/>
      <c r="H113" s="44"/>
    </row>
    <row r="114" spans="1:8" s="11" customFormat="1" ht="15.6" x14ac:dyDescent="0.3">
      <c r="A114" s="71">
        <v>96</v>
      </c>
      <c r="B114" s="72" t="s">
        <v>82</v>
      </c>
      <c r="C114" s="73" t="s">
        <v>22</v>
      </c>
      <c r="D114" s="74">
        <v>120</v>
      </c>
      <c r="E114" s="75"/>
      <c r="F114" s="76">
        <f t="shared" si="1"/>
        <v>0</v>
      </c>
      <c r="G114" s="43"/>
      <c r="H114" s="44"/>
    </row>
    <row r="115" spans="1:8" s="11" customFormat="1" ht="15.6" x14ac:dyDescent="0.3">
      <c r="A115" s="71">
        <v>97</v>
      </c>
      <c r="B115" s="72" t="s">
        <v>83</v>
      </c>
      <c r="C115" s="73" t="s">
        <v>23</v>
      </c>
      <c r="D115" s="74">
        <v>500</v>
      </c>
      <c r="E115" s="75"/>
      <c r="F115" s="76">
        <f t="shared" si="1"/>
        <v>0</v>
      </c>
      <c r="G115" s="43"/>
      <c r="H115" s="44"/>
    </row>
    <row r="116" spans="1:8" s="11" customFormat="1" ht="15.6" x14ac:dyDescent="0.3">
      <c r="A116" s="71">
        <v>98</v>
      </c>
      <c r="B116" s="72" t="s">
        <v>84</v>
      </c>
      <c r="C116" s="73" t="s">
        <v>24</v>
      </c>
      <c r="D116" s="74">
        <v>34.630000000000003</v>
      </c>
      <c r="E116" s="75"/>
      <c r="F116" s="76">
        <f t="shared" si="1"/>
        <v>0</v>
      </c>
      <c r="G116" s="43"/>
      <c r="H116" s="44"/>
    </row>
    <row r="117" spans="1:8" s="11" customFormat="1" ht="15.6" x14ac:dyDescent="0.3">
      <c r="A117" s="71">
        <v>99</v>
      </c>
      <c r="B117" s="72" t="s">
        <v>85</v>
      </c>
      <c r="C117" s="73" t="s">
        <v>22</v>
      </c>
      <c r="D117" s="74">
        <v>1.92</v>
      </c>
      <c r="E117" s="75"/>
      <c r="F117" s="76">
        <f t="shared" si="1"/>
        <v>0</v>
      </c>
      <c r="G117" s="43"/>
      <c r="H117" s="44"/>
    </row>
    <row r="118" spans="1:8" s="11" customFormat="1" ht="15.6" x14ac:dyDescent="0.3">
      <c r="A118" s="71">
        <v>100</v>
      </c>
      <c r="B118" s="72" t="s">
        <v>86</v>
      </c>
      <c r="C118" s="73" t="s">
        <v>22</v>
      </c>
      <c r="D118" s="74">
        <v>50</v>
      </c>
      <c r="E118" s="75"/>
      <c r="F118" s="76">
        <f t="shared" si="1"/>
        <v>0</v>
      </c>
      <c r="G118" s="43"/>
      <c r="H118" s="44"/>
    </row>
    <row r="119" spans="1:8" s="11" customFormat="1" ht="15.6" x14ac:dyDescent="0.3">
      <c r="A119" s="71">
        <v>101</v>
      </c>
      <c r="B119" s="72" t="s">
        <v>83</v>
      </c>
      <c r="C119" s="73" t="s">
        <v>23</v>
      </c>
      <c r="D119" s="74">
        <v>250</v>
      </c>
      <c r="E119" s="75"/>
      <c r="F119" s="76">
        <f t="shared" si="1"/>
        <v>0</v>
      </c>
      <c r="G119" s="43"/>
      <c r="H119" s="44"/>
    </row>
    <row r="120" spans="1:8" s="11" customFormat="1" ht="15.6" x14ac:dyDescent="0.3">
      <c r="A120" s="71">
        <v>102</v>
      </c>
      <c r="B120" s="72" t="s">
        <v>84</v>
      </c>
      <c r="C120" s="73" t="s">
        <v>24</v>
      </c>
      <c r="D120" s="74">
        <v>14.43</v>
      </c>
      <c r="E120" s="75"/>
      <c r="F120" s="76">
        <f t="shared" si="1"/>
        <v>0</v>
      </c>
      <c r="G120" s="43"/>
      <c r="H120" s="44"/>
    </row>
    <row r="121" spans="1:8" s="11" customFormat="1" ht="15.6" x14ac:dyDescent="0.3">
      <c r="A121" s="71">
        <v>103</v>
      </c>
      <c r="B121" s="72" t="s">
        <v>85</v>
      </c>
      <c r="C121" s="73" t="s">
        <v>22</v>
      </c>
      <c r="D121" s="74">
        <v>0.8</v>
      </c>
      <c r="E121" s="75"/>
      <c r="F121" s="76">
        <f t="shared" si="1"/>
        <v>0</v>
      </c>
      <c r="G121" s="43"/>
      <c r="H121" s="44"/>
    </row>
    <row r="122" spans="1:8" s="11" customFormat="1" ht="31.2" x14ac:dyDescent="0.3">
      <c r="A122" s="71">
        <v>104</v>
      </c>
      <c r="B122" s="72" t="s">
        <v>87</v>
      </c>
      <c r="C122" s="73" t="s">
        <v>22</v>
      </c>
      <c r="D122" s="74">
        <v>240</v>
      </c>
      <c r="E122" s="75"/>
      <c r="F122" s="76">
        <f t="shared" si="1"/>
        <v>0</v>
      </c>
      <c r="G122" s="43"/>
      <c r="H122" s="44"/>
    </row>
    <row r="123" spans="1:8" s="11" customFormat="1" ht="15.6" x14ac:dyDescent="0.3">
      <c r="A123" s="71">
        <v>105</v>
      </c>
      <c r="B123" s="72" t="s">
        <v>88</v>
      </c>
      <c r="C123" s="73" t="s">
        <v>24</v>
      </c>
      <c r="D123" s="74">
        <v>72</v>
      </c>
      <c r="E123" s="75"/>
      <c r="F123" s="76">
        <f t="shared" si="1"/>
        <v>0</v>
      </c>
      <c r="G123" s="43"/>
      <c r="H123" s="44"/>
    </row>
    <row r="124" spans="1:8" s="11" customFormat="1" ht="15.6" x14ac:dyDescent="0.3">
      <c r="A124" s="71">
        <v>106</v>
      </c>
      <c r="B124" s="72" t="s">
        <v>85</v>
      </c>
      <c r="C124" s="73" t="s">
        <v>22</v>
      </c>
      <c r="D124" s="74">
        <v>0.72</v>
      </c>
      <c r="E124" s="75"/>
      <c r="F124" s="76">
        <f t="shared" si="1"/>
        <v>0</v>
      </c>
      <c r="G124" s="43"/>
      <c r="H124" s="44"/>
    </row>
    <row r="125" spans="1:8" s="11" customFormat="1" ht="31.2" x14ac:dyDescent="0.3">
      <c r="A125" s="71">
        <v>107</v>
      </c>
      <c r="B125" s="72" t="s">
        <v>89</v>
      </c>
      <c r="C125" s="73" t="s">
        <v>22</v>
      </c>
      <c r="D125" s="74">
        <v>100</v>
      </c>
      <c r="E125" s="75"/>
      <c r="F125" s="76">
        <f t="shared" si="1"/>
        <v>0</v>
      </c>
      <c r="G125" s="43"/>
      <c r="H125" s="44"/>
    </row>
    <row r="126" spans="1:8" s="11" customFormat="1" ht="15.6" x14ac:dyDescent="0.3">
      <c r="A126" s="71">
        <v>108</v>
      </c>
      <c r="B126" s="72" t="s">
        <v>88</v>
      </c>
      <c r="C126" s="73" t="s">
        <v>24</v>
      </c>
      <c r="D126" s="74">
        <v>30</v>
      </c>
      <c r="E126" s="75"/>
      <c r="F126" s="76">
        <f t="shared" si="1"/>
        <v>0</v>
      </c>
      <c r="G126" s="43"/>
      <c r="H126" s="44"/>
    </row>
    <row r="127" spans="1:8" s="11" customFormat="1" ht="15.6" x14ac:dyDescent="0.3">
      <c r="A127" s="71">
        <v>109</v>
      </c>
      <c r="B127" s="72" t="s">
        <v>85</v>
      </c>
      <c r="C127" s="73" t="s">
        <v>22</v>
      </c>
      <c r="D127" s="74">
        <v>0.3</v>
      </c>
      <c r="E127" s="75"/>
      <c r="F127" s="76">
        <f t="shared" si="1"/>
        <v>0</v>
      </c>
      <c r="G127" s="43"/>
      <c r="H127" s="44"/>
    </row>
    <row r="128" spans="1:8" s="11" customFormat="1" ht="15.6" x14ac:dyDescent="0.3">
      <c r="A128" s="71">
        <v>110</v>
      </c>
      <c r="B128" s="72" t="s">
        <v>109</v>
      </c>
      <c r="C128" s="73" t="s">
        <v>22</v>
      </c>
      <c r="D128" s="74">
        <v>1.6</v>
      </c>
      <c r="E128" s="75"/>
      <c r="F128" s="76">
        <f t="shared" si="1"/>
        <v>0</v>
      </c>
      <c r="G128" s="43"/>
      <c r="H128" s="44"/>
    </row>
    <row r="129" spans="1:8" s="11" customFormat="1" ht="15.6" x14ac:dyDescent="0.3">
      <c r="A129" s="71">
        <v>111</v>
      </c>
      <c r="B129" s="72" t="s">
        <v>110</v>
      </c>
      <c r="C129" s="73" t="s">
        <v>26</v>
      </c>
      <c r="D129" s="74">
        <v>1</v>
      </c>
      <c r="E129" s="75"/>
      <c r="F129" s="76">
        <f t="shared" si="1"/>
        <v>0</v>
      </c>
      <c r="G129" s="43"/>
      <c r="H129" s="44"/>
    </row>
    <row r="130" spans="1:8" s="11" customFormat="1" ht="15.6" x14ac:dyDescent="0.3">
      <c r="A130" s="71">
        <v>112</v>
      </c>
      <c r="B130" s="72" t="s">
        <v>111</v>
      </c>
      <c r="C130" s="73" t="s">
        <v>26</v>
      </c>
      <c r="D130" s="74">
        <v>7</v>
      </c>
      <c r="E130" s="75"/>
      <c r="F130" s="76">
        <f t="shared" si="1"/>
        <v>0</v>
      </c>
      <c r="G130" s="43"/>
      <c r="H130" s="44"/>
    </row>
    <row r="131" spans="1:8" s="11" customFormat="1" ht="15.6" x14ac:dyDescent="0.3">
      <c r="A131" s="71">
        <v>113</v>
      </c>
      <c r="B131" s="72" t="s">
        <v>112</v>
      </c>
      <c r="C131" s="73" t="s">
        <v>22</v>
      </c>
      <c r="D131" s="74">
        <v>4.2</v>
      </c>
      <c r="E131" s="75"/>
      <c r="F131" s="76">
        <f t="shared" si="1"/>
        <v>0</v>
      </c>
      <c r="G131" s="43"/>
      <c r="H131" s="44"/>
    </row>
    <row r="132" spans="1:8" s="11" customFormat="1" ht="15.6" x14ac:dyDescent="0.3">
      <c r="A132" s="71">
        <v>114</v>
      </c>
      <c r="B132" s="72" t="s">
        <v>113</v>
      </c>
      <c r="C132" s="73" t="s">
        <v>29</v>
      </c>
      <c r="D132" s="74">
        <v>5</v>
      </c>
      <c r="E132" s="75"/>
      <c r="F132" s="76">
        <f t="shared" si="1"/>
        <v>0</v>
      </c>
      <c r="G132" s="43"/>
      <c r="H132" s="44"/>
    </row>
    <row r="133" spans="1:8" s="11" customFormat="1" ht="15.6" x14ac:dyDescent="0.3">
      <c r="A133" s="71">
        <v>115</v>
      </c>
      <c r="B133" s="72" t="s">
        <v>28</v>
      </c>
      <c r="C133" s="73" t="s">
        <v>29</v>
      </c>
      <c r="D133" s="74">
        <v>5</v>
      </c>
      <c r="E133" s="75"/>
      <c r="F133" s="76">
        <f t="shared" si="1"/>
        <v>0</v>
      </c>
      <c r="G133" s="43"/>
      <c r="H133" s="44"/>
    </row>
    <row r="134" spans="1:8" s="11" customFormat="1" ht="15.6" x14ac:dyDescent="0.3">
      <c r="A134" s="71">
        <v>116</v>
      </c>
      <c r="B134" s="72" t="s">
        <v>114</v>
      </c>
      <c r="C134" s="73" t="s">
        <v>27</v>
      </c>
      <c r="D134" s="74">
        <v>1.5</v>
      </c>
      <c r="E134" s="75"/>
      <c r="F134" s="76">
        <f t="shared" si="1"/>
        <v>0</v>
      </c>
      <c r="G134" s="43"/>
      <c r="H134" s="44"/>
    </row>
    <row r="135" spans="1:8" s="11" customFormat="1" ht="15.6" x14ac:dyDescent="0.3">
      <c r="A135" s="71">
        <v>117</v>
      </c>
      <c r="B135" s="72" t="s">
        <v>115</v>
      </c>
      <c r="C135" s="73" t="s">
        <v>22</v>
      </c>
      <c r="D135" s="74">
        <v>8</v>
      </c>
      <c r="E135" s="75"/>
      <c r="F135" s="76">
        <f t="shared" si="1"/>
        <v>0</v>
      </c>
      <c r="G135" s="43"/>
      <c r="H135" s="44"/>
    </row>
    <row r="136" spans="1:8" s="11" customFormat="1" ht="15.6" x14ac:dyDescent="0.3">
      <c r="A136" s="71">
        <v>118</v>
      </c>
      <c r="B136" s="72" t="s">
        <v>116</v>
      </c>
      <c r="C136" s="73" t="s">
        <v>23</v>
      </c>
      <c r="D136" s="74">
        <v>45</v>
      </c>
      <c r="E136" s="75"/>
      <c r="F136" s="76">
        <f t="shared" si="1"/>
        <v>0</v>
      </c>
      <c r="G136" s="43"/>
      <c r="H136" s="44"/>
    </row>
    <row r="137" spans="1:8" s="11" customFormat="1" ht="15.6" x14ac:dyDescent="0.3">
      <c r="A137" s="71">
        <v>119</v>
      </c>
      <c r="B137" s="72" t="s">
        <v>117</v>
      </c>
      <c r="C137" s="73" t="s">
        <v>27</v>
      </c>
      <c r="D137" s="74">
        <v>1.5</v>
      </c>
      <c r="E137" s="75"/>
      <c r="F137" s="76">
        <f t="shared" si="1"/>
        <v>0</v>
      </c>
      <c r="G137" s="43"/>
      <c r="H137" s="44"/>
    </row>
    <row r="138" spans="1:8" s="11" customFormat="1" ht="16.8" customHeight="1" x14ac:dyDescent="0.3">
      <c r="A138" s="71">
        <v>120</v>
      </c>
      <c r="B138" s="72" t="s">
        <v>118</v>
      </c>
      <c r="C138" s="73" t="s">
        <v>26</v>
      </c>
      <c r="D138" s="74">
        <v>20</v>
      </c>
      <c r="E138" s="75"/>
      <c r="F138" s="76">
        <f t="shared" si="1"/>
        <v>0</v>
      </c>
      <c r="G138" s="43"/>
      <c r="H138" s="44"/>
    </row>
    <row r="139" spans="1:8" s="11" customFormat="1" ht="15.6" x14ac:dyDescent="0.3">
      <c r="A139" s="71">
        <v>121</v>
      </c>
      <c r="B139" s="72" t="s">
        <v>119</v>
      </c>
      <c r="C139" s="73" t="s">
        <v>27</v>
      </c>
      <c r="D139" s="74">
        <v>1.5</v>
      </c>
      <c r="E139" s="75"/>
      <c r="F139" s="76">
        <f t="shared" si="1"/>
        <v>0</v>
      </c>
      <c r="G139" s="43"/>
      <c r="H139" s="44"/>
    </row>
    <row r="140" spans="1:8" s="11" customFormat="1" ht="16.2" x14ac:dyDescent="0.3">
      <c r="A140" s="79"/>
      <c r="B140" s="80" t="s">
        <v>35</v>
      </c>
      <c r="C140" s="80"/>
      <c r="D140" s="81"/>
      <c r="E140" s="82"/>
      <c r="F140" s="83"/>
      <c r="G140" s="19"/>
      <c r="H140" s="22"/>
    </row>
    <row r="141" spans="1:8" s="11" customFormat="1" ht="16.2" thickBot="1" x14ac:dyDescent="0.35">
      <c r="A141" s="71">
        <v>122</v>
      </c>
      <c r="B141" s="84" t="s">
        <v>33</v>
      </c>
      <c r="C141" s="85"/>
      <c r="D141" s="86"/>
      <c r="E141" s="87"/>
      <c r="F141" s="88">
        <f>D141*E141</f>
        <v>0</v>
      </c>
      <c r="G141" s="19"/>
      <c r="H141" s="22"/>
    </row>
    <row r="142" spans="1:8" s="15" customFormat="1" ht="24" customHeight="1" thickBot="1" x14ac:dyDescent="0.35">
      <c r="A142" s="34" t="s">
        <v>8</v>
      </c>
      <c r="B142" s="35"/>
      <c r="C142" s="20"/>
      <c r="D142" s="21"/>
      <c r="E142" s="33">
        <f>SUM(F17:F141)</f>
        <v>0</v>
      </c>
      <c r="F142" s="33"/>
      <c r="G142" s="41"/>
      <c r="H142" s="42"/>
    </row>
    <row r="143" spans="1:8" s="15" customFormat="1" ht="24" customHeight="1" x14ac:dyDescent="0.3">
      <c r="A143" s="52" t="s">
        <v>38</v>
      </c>
      <c r="B143" s="52"/>
      <c r="C143" s="52"/>
      <c r="D143" s="52"/>
      <c r="E143" s="52"/>
      <c r="F143" s="52"/>
      <c r="G143" s="52"/>
      <c r="H143" s="52"/>
    </row>
    <row r="144" spans="1:8" ht="49.8" customHeight="1" x14ac:dyDescent="0.4">
      <c r="A144" s="31" t="s">
        <v>122</v>
      </c>
      <c r="B144" s="32"/>
      <c r="C144" s="32"/>
      <c r="D144" s="32"/>
      <c r="E144" s="32"/>
      <c r="F144" s="32"/>
      <c r="G144" s="32"/>
      <c r="H144" s="32"/>
    </row>
    <row r="145" spans="1:249" ht="34.799999999999997" customHeight="1" x14ac:dyDescent="0.4">
      <c r="A145" s="47" t="s">
        <v>39</v>
      </c>
      <c r="B145" s="47"/>
      <c r="C145" s="47"/>
      <c r="D145" s="47"/>
      <c r="E145" s="47"/>
      <c r="F145" s="47"/>
      <c r="G145" s="47"/>
      <c r="H145" s="47"/>
    </row>
    <row r="146" spans="1:249" s="18" customFormat="1" ht="39.6" customHeight="1" x14ac:dyDescent="0.3">
      <c r="A146" s="36" t="s">
        <v>123</v>
      </c>
      <c r="B146" s="37"/>
      <c r="C146" s="37"/>
      <c r="D146" s="37"/>
      <c r="E146" s="37"/>
      <c r="F146" s="37"/>
      <c r="G146" s="37"/>
      <c r="H146" s="37"/>
    </row>
    <row r="147" spans="1:249" s="12" customFormat="1" ht="21" customHeight="1" x14ac:dyDescent="0.25">
      <c r="A147" s="27" t="s">
        <v>13</v>
      </c>
      <c r="B147" s="27"/>
      <c r="C147" s="27"/>
      <c r="D147" s="27"/>
      <c r="E147" s="27"/>
      <c r="F147" s="27"/>
      <c r="G147" s="27"/>
      <c r="H147" s="27"/>
    </row>
    <row r="148" spans="1:249" s="12" customFormat="1" ht="21" customHeight="1" x14ac:dyDescent="0.25">
      <c r="A148" s="27" t="s">
        <v>10</v>
      </c>
      <c r="B148" s="27"/>
      <c r="C148" s="27"/>
      <c r="D148" s="27"/>
      <c r="E148" s="27"/>
      <c r="F148" s="27"/>
      <c r="G148" s="27"/>
      <c r="H148" s="27"/>
    </row>
    <row r="149" spans="1:249" s="12" customFormat="1" ht="21" customHeight="1" x14ac:dyDescent="0.25">
      <c r="A149" s="27" t="s">
        <v>9</v>
      </c>
      <c r="B149" s="27"/>
      <c r="C149" s="27"/>
      <c r="D149" s="27"/>
      <c r="E149" s="27"/>
      <c r="F149" s="27"/>
      <c r="G149" s="27"/>
      <c r="H149" s="27"/>
    </row>
    <row r="150" spans="1:249" x14ac:dyDescent="0.4">
      <c r="A150" s="27" t="s">
        <v>19</v>
      </c>
      <c r="B150" s="27"/>
      <c r="C150" s="27"/>
      <c r="D150" s="27"/>
      <c r="E150" s="27"/>
      <c r="F150" s="27"/>
      <c r="G150" s="27"/>
      <c r="H150" s="27"/>
    </row>
    <row r="151" spans="1:249" ht="28.2" customHeight="1" x14ac:dyDescent="0.4">
      <c r="A151" s="27" t="s">
        <v>124</v>
      </c>
      <c r="B151" s="27"/>
      <c r="C151" s="27"/>
      <c r="D151" s="27"/>
      <c r="E151" s="27"/>
      <c r="F151" s="27"/>
      <c r="G151" s="27"/>
      <c r="H151" s="27"/>
    </row>
    <row r="152" spans="1:249" s="6" customFormat="1" x14ac:dyDescent="0.4">
      <c r="A152" s="2"/>
      <c r="B152" s="1"/>
      <c r="C152" s="1"/>
      <c r="D152" s="16"/>
      <c r="E152" s="9"/>
      <c r="F152" s="9"/>
      <c r="G152" s="1"/>
      <c r="H152" s="4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</row>
    <row r="153" spans="1:249" s="6" customFormat="1" ht="14.4" x14ac:dyDescent="0.25">
      <c r="A153" s="3"/>
      <c r="B153" s="25" t="s">
        <v>15</v>
      </c>
      <c r="C153" s="7"/>
      <c r="D153" s="17"/>
      <c r="E153" s="10"/>
      <c r="F153" s="10"/>
      <c r="G153" s="4"/>
      <c r="H153" s="4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</row>
    <row r="154" spans="1:249" s="6" customFormat="1" ht="15.6" x14ac:dyDescent="0.3">
      <c r="A154" s="8"/>
      <c r="B154" s="26" t="s">
        <v>16</v>
      </c>
      <c r="C154" s="7"/>
      <c r="D154" s="17"/>
      <c r="E154" s="10"/>
      <c r="F154" s="10"/>
      <c r="G154" s="4"/>
      <c r="H154" s="4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</row>
    <row r="155" spans="1:249" s="6" customFormat="1" ht="14.4" x14ac:dyDescent="0.25">
      <c r="A155" s="3"/>
      <c r="B155" s="26" t="s">
        <v>21</v>
      </c>
      <c r="C155" s="7"/>
      <c r="D155" s="17"/>
      <c r="E155" s="10"/>
      <c r="F155" s="10"/>
      <c r="G155" s="4"/>
      <c r="H155" s="4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</row>
    <row r="156" spans="1:249" s="6" customFormat="1" ht="14.4" x14ac:dyDescent="0.25">
      <c r="A156" s="3"/>
      <c r="B156" s="26" t="s">
        <v>20</v>
      </c>
      <c r="C156" s="7"/>
      <c r="D156" s="17"/>
      <c r="E156" s="10"/>
      <c r="F156" s="10"/>
      <c r="G156" s="4"/>
      <c r="H156" s="4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</row>
    <row r="157" spans="1:249" s="6" customFormat="1" ht="13.8" x14ac:dyDescent="0.25">
      <c r="A157" s="3"/>
      <c r="B157" s="7"/>
      <c r="C157" s="7"/>
      <c r="D157" s="17"/>
      <c r="E157" s="10"/>
      <c r="F157" s="10"/>
      <c r="G157" s="4"/>
      <c r="H157" s="4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</row>
    <row r="158" spans="1:249" s="6" customFormat="1" ht="13.8" x14ac:dyDescent="0.25">
      <c r="A158" s="3"/>
      <c r="B158" s="7"/>
      <c r="C158" s="7"/>
      <c r="D158" s="17"/>
      <c r="E158" s="10"/>
      <c r="F158" s="10"/>
      <c r="G158" s="4"/>
      <c r="H158" s="4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</row>
    <row r="159" spans="1:249" x14ac:dyDescent="0.4">
      <c r="A159" s="3"/>
      <c r="B159" s="7"/>
      <c r="C159" s="7"/>
      <c r="D159" s="17"/>
      <c r="E159" s="10"/>
      <c r="F159" s="10"/>
      <c r="G159" s="4"/>
    </row>
  </sheetData>
  <mergeCells count="32">
    <mergeCell ref="A1:H1"/>
    <mergeCell ref="A12:A16"/>
    <mergeCell ref="A6:H6"/>
    <mergeCell ref="E12:E16"/>
    <mergeCell ref="F12:F16"/>
    <mergeCell ref="A10:B10"/>
    <mergeCell ref="A7:B9"/>
    <mergeCell ref="C7:H7"/>
    <mergeCell ref="C8:H8"/>
    <mergeCell ref="C9:H9"/>
    <mergeCell ref="C10:H10"/>
    <mergeCell ref="F3:H3"/>
    <mergeCell ref="A11:H11"/>
    <mergeCell ref="A150:H150"/>
    <mergeCell ref="D12:D16"/>
    <mergeCell ref="A4:H4"/>
    <mergeCell ref="A143:H143"/>
    <mergeCell ref="A151:H151"/>
    <mergeCell ref="B12:B16"/>
    <mergeCell ref="A144:H144"/>
    <mergeCell ref="E142:F142"/>
    <mergeCell ref="A142:B142"/>
    <mergeCell ref="A146:H146"/>
    <mergeCell ref="A147:H147"/>
    <mergeCell ref="A148:H148"/>
    <mergeCell ref="C12:C16"/>
    <mergeCell ref="G142:H142"/>
    <mergeCell ref="G17:G139"/>
    <mergeCell ref="H17:H139"/>
    <mergeCell ref="G12:H15"/>
    <mergeCell ref="A145:H145"/>
    <mergeCell ref="A149:H149"/>
  </mergeCells>
  <phoneticPr fontId="10" type="noConversion"/>
  <pageMargins left="0.11811023622047245" right="0" top="0" bottom="0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Цінова пропозиція</vt:lpstr>
      <vt:lpstr>'Цінова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2024-08-20T06:15:04Z</dcterms:modified>
</cp:coreProperties>
</file>