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filterPrivacy="1" defaultThemeVersion="124226"/>
  <xr:revisionPtr revIDLastSave="1103" documentId="8_{0A82F6BB-E593-4709-BC6A-8CADFC6C2693}" xr6:coauthVersionLast="47" xr6:coauthVersionMax="47" xr10:uidLastSave="{EED39EEA-818A-4F10-9989-1C7597CE5905}"/>
  <bookViews>
    <workbookView xWindow="-108" yWindow="-108" windowWidth="23256" windowHeight="12456" xr2:uid="{00000000-000D-0000-FFFF-FFFF00000000}"/>
  </bookViews>
  <sheets>
    <sheet name="Фінансова Пропозиція" sheetId="6" r:id="rId1"/>
  </sheets>
  <definedNames>
    <definedName name="_xlnm.Print_Area" localSheetId="0">'Фінансова Пропозиція'!$A$1:$M$217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5" i="6" l="1"/>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154"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93" i="6"/>
  <c r="G92" i="6" l="1"/>
  <c r="G153" i="6"/>
  <c r="G18" i="6" l="1"/>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17" i="6" l="1"/>
  <c r="G16" i="6" s="1"/>
  <c r="G200" i="6" s="1"/>
</calcChain>
</file>

<file path=xl/sharedStrings.xml><?xml version="1.0" encoding="utf-8"?>
<sst xmlns="http://schemas.openxmlformats.org/spreadsheetml/2006/main" count="576" uniqueCount="337">
  <si>
    <t>№ п/п</t>
  </si>
  <si>
    <t>Пропозиція</t>
  </si>
  <si>
    <t>Відомості про підприємство</t>
  </si>
  <si>
    <t>Відомості про особу (осіб), які уповноважені представляти інтереси Учасника</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</si>
  <si>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</si>
  <si>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</si>
  <si>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Технічні характеристики та опис</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</si>
  <si>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</si>
  <si>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</si>
  <si>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 xml:space="preserve">              Керівник організації/ФОП:____________________________ ( ____________________) </t>
  </si>
  <si>
    <t xml:space="preserve">                                  МП                                  підпис                               ПІБ </t>
  </si>
  <si>
    <t>Запит**</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</si>
  <si>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</si>
  <si>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</si>
  <si>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</si>
  <si>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(Прізвище, ім’я, по батькові, посада, контактний телефон).</t>
  </si>
  <si>
    <t>Ми погоджуємося з умовами, що Замовник має право самостійно змінювати обсяги закупівлі в залежності від наявного фінансування до підписання договору.</t>
  </si>
  <si>
    <t>Форма цінової пропозиції</t>
  </si>
  <si>
    <t>Додаток №1 до Запиту</t>
  </si>
  <si>
    <t>Кількість</t>
  </si>
  <si>
    <t>ОВ</t>
  </si>
  <si>
    <t xml:space="preserve"> ** Закупівля відбувається одним лотом </t>
  </si>
  <si>
    <t>Ми погоджуємось зафіксувати цінову пропозицію протягом 90 днів календарних днів з моменту подачі</t>
  </si>
  <si>
    <t>Учасники повинні надсилати цінові пропозиції з підписом і печаткою</t>
  </si>
  <si>
    <r>
      <t>(Назва Учасника),</t>
    </r>
    <r>
      <rPr>
        <sz val="11"/>
        <rFont val="Times New Roman"/>
        <family val="1"/>
        <charset val="204"/>
      </rPr>
      <t xml:space="preserve"> надає свою пропозицію щодо участі у закупівлі комплексу робіт по поточному ремонту окремих інженерних систем на території об’єкту ТЧХУ в м. Чоп.</t>
    </r>
  </si>
  <si>
    <t>Розділ 1. Душові</t>
  </si>
  <si>
    <t>Розбирання облицювання стін з керамічних глазурованих плиток</t>
  </si>
  <si>
    <t>Розбирання кам'яної кладки простих стін із цегли</t>
  </si>
  <si>
    <t>Улаштування перегородок на металевому однорядному каркасі з обшивкою гіпсокартонними листами або гіпсоволокнистими плитами у два шари без ізоляції у житлових і громадських будівлях</t>
  </si>
  <si>
    <t>Ґрунтовка глибокого проникнення</t>
  </si>
  <si>
    <t>Листи гiпсокартоннi вологостійкі, товщина 12,5 мм</t>
  </si>
  <si>
    <t>Саморізи 3,5х25 мм</t>
  </si>
  <si>
    <t>Стрічки армувальні</t>
  </si>
  <si>
    <t>Шпаклiвка " Фугенфюллер"</t>
  </si>
  <si>
    <t>Саморізи 3,5х9,5 мм</t>
  </si>
  <si>
    <t>Профіль UW 75 3м</t>
  </si>
  <si>
    <t>Профіль СW 75 3м</t>
  </si>
  <si>
    <t>Врізування в діючі внутрішні мережі трубопроводів каналізації</t>
  </si>
  <si>
    <t>Муфта перехідна з чавуна на пластик діам.110мм</t>
  </si>
  <si>
    <t>Прокладання трубопроводів каналізації з поліетиленових труб діаметром 110 мм</t>
  </si>
  <si>
    <t>Труба каналізаційна 110мм пластикова з комплектуючими</t>
  </si>
  <si>
    <t>Пісок природний, рядовий</t>
  </si>
  <si>
    <t>Монтаж душових трапів</t>
  </si>
  <si>
    <t>Душовий трап Viega 557119 горизонтальный</t>
  </si>
  <si>
    <t>Улаштування бетонної стяжки</t>
  </si>
  <si>
    <t>Суміші бетонні готові важкі, клас бетону В15 [М200], крупність заповнювача більше 20 до 40 мм</t>
  </si>
  <si>
    <t>Монтаж витяжного вентилятора ДУ100 зі зворотнім клапаном</t>
  </si>
  <si>
    <t>Зворотний клапан PAX 8127-1</t>
  </si>
  <si>
    <t>Вентилятор витяжний</t>
  </si>
  <si>
    <t>Протравлення цементної стяжки грунтовкою Бетоноконтакт</t>
  </si>
  <si>
    <t>Грунтівка Бетоноконтакт</t>
  </si>
  <si>
    <t>Улаштування першого шару обмазувальної гідроізоляції</t>
  </si>
  <si>
    <t>Гідроізоляційна суміш Ceresit  CR 65</t>
  </si>
  <si>
    <t>Додавати на кожний наступний шар обмазувальної гідроізоляції</t>
  </si>
  <si>
    <t>Улаштування покриттів з керамічних плиток на розчині із сухої клеючої суміші, кількість плиток в 1 м2 понад 7 до 12 шт з підрізкою кутів під 45 градусів</t>
  </si>
  <si>
    <t>Клеюча суміш для керамічної плитки Ceresit  СМ 11</t>
  </si>
  <si>
    <t>Кольоровий шов 2-5мм  Ceresit  СЕ 33 СУПЕР</t>
  </si>
  <si>
    <t>Плитки керамiчнi для пiдлог</t>
  </si>
  <si>
    <t>"Монтаж стелі з пластикових безшовних панелей по каркасу</t>
  </si>
  <si>
    <t>Профіль металеві оцинковані 28х27</t>
  </si>
  <si>
    <t>Профілі металеві оцинковані 60х27</t>
  </si>
  <si>
    <t>Дюбелі 6х40 мм металеві</t>
  </si>
  <si>
    <t>Панелі пластикові</t>
  </si>
  <si>
    <t>Стартова полоса</t>
  </si>
  <si>
    <t>Монтаж світильників для люмінесцентних ламп, які встановлюються в підвісних стелях, кількість ламп 1 шт</t>
  </si>
  <si>
    <t>Свiтильники врізний вологостійкий</t>
  </si>
  <si>
    <t>Заповнення дверних прорізів готовими дверними блоками площею до 2 м2 з металопластику у кам'яних стінах</t>
  </si>
  <si>
    <t>Піна монтажна 750 мл</t>
  </si>
  <si>
    <t xml:space="preserve">Дюбель шурупи з пластмасовими пробками 150мм </t>
  </si>
  <si>
    <t>Блоки дверні металопластикові Б/У (від демонтажа)</t>
  </si>
  <si>
    <t>Установлення душових систем зі змішувачами</t>
  </si>
  <si>
    <t>Змішувач для душа з лійкою Grohe Vitalio Clova (82559325) або аналог</t>
  </si>
  <si>
    <t>Прокладання трубопроводів водопостачання з труб поліетиленових [поліпропіленових] напірних діаметром 25 мм (для холодної води 15м+для гарячої води 15м)</t>
  </si>
  <si>
    <t>Трубопровід з поліпропіленових труб PN 20 ф25х4,2</t>
  </si>
  <si>
    <t>Комплект фітінгів для поліпропілену діам. 25 мм</t>
  </si>
  <si>
    <t>Під'єднання нових ділянок трубопроводу до існуючих мереж водопостачання діаметром 25 мм</t>
  </si>
  <si>
    <t>Монтаж бойлера</t>
  </si>
  <si>
    <t>Бойлер V=80л</t>
  </si>
  <si>
    <t xml:space="preserve">Гнучкий шланг </t>
  </si>
  <si>
    <t>Монтаж поліетиленових труб для електропроводки діаметром понад 25 мм до 32 мм</t>
  </si>
  <si>
    <t>Гофра труба 32 мм, негорюча, морозостійка стійка до УФ</t>
  </si>
  <si>
    <t>Обойма для труб ZIPLEX O 34мм з ударним шурупом</t>
  </si>
  <si>
    <t>Затягування першого проводу перерізом понад 16 мм2 до 35 мм2 в труби</t>
  </si>
  <si>
    <t>Кабель силовий ВВГ нгд 3х1,5</t>
  </si>
  <si>
    <t>Кабель силовий ВВГ нгд 3х2,5</t>
  </si>
  <si>
    <t>Установлення розподільних коробок (заглиблених)</t>
  </si>
  <si>
    <t>Коробка розподільча для суцільних стін МВ103</t>
  </si>
  <si>
    <t>Установлення вимикачів утопленого типу при схованій проводці, 2-клавішних</t>
  </si>
  <si>
    <t>Вимикач двоклавішний</t>
  </si>
  <si>
    <t>Коробка для встановлення розеток та вимикачів</t>
  </si>
  <si>
    <t>Монтаж блоків подвійних розеток з заземленням (з захисною шторкою)</t>
  </si>
  <si>
    <t>Розетка подвійна вологозахищена IP65</t>
  </si>
  <si>
    <t>Коробка для встановлення блоків розеток подвійна</t>
  </si>
  <si>
    <t>Монтаж дзеркала 600х800</t>
  </si>
  <si>
    <t>Дюбель розпірні поліетиленові (комплект)</t>
  </si>
  <si>
    <t>Дзеркало в санвузол 600х800</t>
  </si>
  <si>
    <t>м2</t>
  </si>
  <si>
    <t>м3</t>
  </si>
  <si>
    <t>л</t>
  </si>
  <si>
    <t>шт</t>
  </si>
  <si>
    <t>м</t>
  </si>
  <si>
    <t>кг</t>
  </si>
  <si>
    <t>комплект</t>
  </si>
  <si>
    <t>шт.</t>
  </si>
  <si>
    <t>Запит</t>
  </si>
  <si>
    <t>Гарантія, місяців</t>
  </si>
  <si>
    <t>Термін виконання робіт/надання послуг, днів</t>
  </si>
  <si>
    <t>Демонтаж металопластикових дверей (зі збереженням) 800х2000 мм</t>
  </si>
  <si>
    <t>1</t>
  </si>
  <si>
    <t>3</t>
  </si>
  <si>
    <t>2</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</si>
  <si>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</si>
  <si>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</si>
  <si>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</si>
  <si>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</si>
  <si>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</si>
  <si>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</si>
  <si>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</si>
  <si>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</si>
  <si>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</si>
  <si>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</si>
  <si>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</si>
  <si>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</si>
  <si>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</si>
  <si>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</si>
  <si>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</si>
  <si>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</si>
  <si>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</si>
  <si>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</si>
  <si>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</si>
  <si>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</si>
  <si>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</si>
  <si>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</si>
  <si>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</si>
  <si>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</si>
  <si>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</si>
  <si>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</si>
  <si>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</si>
  <si>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</si>
  <si>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</si>
  <si>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</si>
  <si>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</si>
  <si>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</si>
  <si>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</si>
  <si>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</si>
  <si>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</si>
  <si>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</si>
  <si>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</si>
  <si>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</si>
  <si>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</si>
  <si>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</si>
  <si>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</si>
  <si>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</si>
  <si>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</si>
  <si>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</si>
  <si>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</si>
  <si>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</si>
  <si>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</si>
  <si>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</si>
  <si>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</si>
  <si>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</si>
  <si>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</si>
  <si>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</si>
  <si>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</si>
  <si>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</si>
  <si>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</si>
  <si>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</si>
  <si>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</si>
  <si>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</si>
  <si>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</si>
  <si>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</si>
  <si>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</si>
  <si>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</si>
  <si>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</si>
  <si>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</si>
  <si>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</si>
  <si>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</si>
  <si>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</si>
  <si>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</si>
  <si>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</si>
  <si>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</si>
  <si>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</si>
  <si>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</si>
  <si>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Розділ 2. Ремонт приміщення охорони №1 при в'їзді (2 х 2 метри)</t>
  </si>
  <si>
    <t>Очищення вручну поверхонь зовнішніх стін від олійної, перхлорвінілової фарби та бруду</t>
  </si>
  <si>
    <t>Поліпшене фарбування полівінілацетатними водоемульсійними сумішами зовнішніх стін, підготовлених під фарбування</t>
  </si>
  <si>
    <t>Поліпшене штукатурення поверхонь стін всередені будівлі (товщ.30мм)</t>
  </si>
  <si>
    <t>Штукатурка гіпсова Ротбанд</t>
  </si>
  <si>
    <t>Маяк штукатурний</t>
  </si>
  <si>
    <t>Штукатурення плоских поверхонь віконних та дверних укосів по бетону та каменю (товщ.20мм)</t>
  </si>
  <si>
    <t>Гофра труба 25 мм, негорюча, морозостійка стійка до УФ</t>
  </si>
  <si>
    <t>Пробивання борозен в цегляних стінах, переріз борозен до 20 см2</t>
  </si>
  <si>
    <t>Прокладання проводів при схованій проводці в борознах</t>
  </si>
  <si>
    <t>Розетка подвійна вологозахищена</t>
  </si>
  <si>
    <t>Очистка металоконструкцій сходового маршу</t>
  </si>
  <si>
    <t xml:space="preserve">Фарбування металоконструкцій сходового маршу </t>
  </si>
  <si>
    <t>Демонтаж сходинок з арматури</t>
  </si>
  <si>
    <t>Сходинка оцинкована 700х240 мм</t>
  </si>
  <si>
    <t>Монтаж сходинок оцнкованих на металокаркас</t>
  </si>
  <si>
    <t>Епоксидна грунт емаль</t>
  </si>
  <si>
    <t>Демонтаж шиферу</t>
  </si>
  <si>
    <t>Профнастил Partner HC-44 0.451100х2500 мм з матовим покриттям</t>
  </si>
  <si>
    <t>Саморіз покрівельний (або аналог)</t>
  </si>
  <si>
    <t>Закладення швів герметиком, площеюпоперечного перерізу до 1 см2 наповерхні, горизонтальної (стикипрофлисту)</t>
  </si>
  <si>
    <t>Герметик ПУ універсальний PU40 (600МЛ)</t>
  </si>
  <si>
    <t>Укладання паробар'єру на стелю</t>
  </si>
  <si>
    <t>Супердифузійна мембрана 115 JUTA(щільність 115 гр/м2) В=1,5м</t>
  </si>
  <si>
    <t>Стрічка К2 Fixit</t>
  </si>
  <si>
    <t>Планка 20х40 для підшиванняпаробар`єру</t>
  </si>
  <si>
    <t>Саморізи по дереву 3,5х55</t>
  </si>
  <si>
    <t>Заміна вітрової планки 200х30</t>
  </si>
  <si>
    <t>Дошка строгана 200х30</t>
  </si>
  <si>
    <t>Прожектор вуличний LED 50W</t>
  </si>
  <si>
    <t>Обігрівач керамічний 500 Вт</t>
  </si>
  <si>
    <t>Монтаж обігрівача керамічного пот. 500 Вт</t>
  </si>
  <si>
    <t>OSB лист 12х1250х2500</t>
  </si>
  <si>
    <t>Лінолеум Tarkett Force Tisse 4 або аналог</t>
  </si>
  <si>
    <t>Клей для лінолеуму</t>
  </si>
  <si>
    <t xml:space="preserve">Плинтус </t>
  </si>
  <si>
    <t>Вирівнювання підлоги OSB листом</t>
  </si>
  <si>
    <t>Монтаж лінолеуму на клей</t>
  </si>
  <si>
    <t>Монтаж плинтусу</t>
  </si>
  <si>
    <t>Стіл 600Х1300 на металокаркасі (поверхня ДСП, сіра 18 мм)</t>
  </si>
  <si>
    <t>Стул офісний поворонтий Mesh classic Tilt або аналог</t>
  </si>
  <si>
    <t>77</t>
  </si>
  <si>
    <t>78</t>
  </si>
  <si>
    <t>76</t>
  </si>
  <si>
    <t>79</t>
  </si>
  <si>
    <t>80</t>
  </si>
  <si>
    <t>81</t>
  </si>
  <si>
    <t>82</t>
  </si>
  <si>
    <t>83</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</si>
  <si>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</si>
  <si>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</si>
  <si>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</si>
  <si>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</si>
  <si>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</si>
  <si>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</si>
  <si>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</si>
  <si>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</si>
  <si>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</si>
  <si>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</si>
  <si>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</si>
  <si>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</si>
  <si>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</si>
  <si>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</si>
  <si>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</si>
  <si>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</si>
  <si>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</si>
  <si>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</si>
  <si>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</si>
  <si>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</si>
  <si>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</si>
  <si>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</si>
  <si>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</si>
  <si>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</si>
  <si>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</si>
  <si>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</si>
  <si>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</si>
  <si>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</si>
  <si>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</si>
  <si>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</si>
  <si>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</si>
  <si>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</si>
  <si>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</si>
  <si>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</si>
  <si>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</si>
  <si>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</si>
  <si>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</si>
  <si>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</si>
  <si>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</si>
  <si>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</si>
  <si>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</si>
  <si>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</si>
  <si>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</si>
  <si>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</si>
  <si>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</si>
  <si>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Монтаж піщаної основи під бетонну стяжку з трамбуванням (ручне)</t>
  </si>
  <si>
    <t>мп</t>
  </si>
  <si>
    <t>Розділ 3. Ремонт приміщення охорони №2 (1,5 х 1,5 метри)</t>
  </si>
  <si>
    <t>Очистка металоконструкцій</t>
  </si>
  <si>
    <t>Фарбування металоконструкцій</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</si>
  <si>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</si>
  <si>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</si>
  <si>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</si>
  <si>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</si>
  <si>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</si>
  <si>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</si>
  <si>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</si>
  <si>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</si>
  <si>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</si>
  <si>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</si>
  <si>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</si>
  <si>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</si>
  <si>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</si>
  <si>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</si>
  <si>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</si>
  <si>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</si>
  <si>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</si>
  <si>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</si>
  <si>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</si>
  <si>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</si>
  <si>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</si>
  <si>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</si>
  <si>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</si>
  <si>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</si>
  <si>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</si>
  <si>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</si>
  <si>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</si>
  <si>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</si>
  <si>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</si>
  <si>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</si>
  <si>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</si>
  <si>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</si>
  <si>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</si>
  <si>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</si>
  <si>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</si>
  <si>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</si>
  <si>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</si>
  <si>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</si>
  <si>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</si>
  <si>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</si>
  <si>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</si>
  <si>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</si>
  <si>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</si>
  <si>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</si>
  <si>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Всього вартість пропозиції, грн*:</t>
  </si>
  <si>
    <t>Всього по розділу 3:</t>
  </si>
  <si>
    <t>Всього по розділу 2:</t>
  </si>
  <si>
    <t>Всього по розділу 1:</t>
  </si>
  <si>
    <t>Монтаж стелі з пластикових безшовних панелей по каркасу</t>
  </si>
  <si>
    <t>Умови оплати: Оплата здійснюється за системою 100% післяплати протягом 5-ти робочих днів по факту завершення виконання робіт/надання послуг та підпису акту виконаних робіт/наданих послуг</t>
  </si>
  <si>
    <t>Строк виконання робіт/надання послуг з моменту укладення договору _______________________ (календарні дні)</t>
  </si>
  <si>
    <r>
      <t xml:space="preserve">Місце виконання робіт: м. Чоп, обл. Закарпатська  </t>
    </r>
    <r>
      <rPr>
        <i/>
        <sz val="11"/>
        <rFont val="Times New Roman"/>
        <family val="1"/>
        <charset val="204"/>
      </rPr>
      <t>(Детальна адреса буде вказана при укладанні договору)</t>
    </r>
  </si>
  <si>
    <t>Подаючи свою пропозицію ми підтверджуємо повну комплектацію та відповідність умовам зазначеним у Запиті та даному Додатку.</t>
  </si>
  <si>
    <r>
      <t xml:space="preserve">  * Товариство Червоного Хреста України є громадською неприбутковою організацією і просить надати максимальні</t>
    </r>
    <r>
      <rPr>
        <i/>
        <sz val="11"/>
        <rFont val="Times New Roman"/>
        <family val="1"/>
        <charset val="204"/>
      </rPr>
      <t xml:space="preserve"> знижки на роботи/послуги</t>
    </r>
    <r>
      <rPr>
        <i/>
        <sz val="11"/>
        <color theme="1"/>
        <rFont val="Times New Roman"/>
        <family val="1"/>
        <charset val="204"/>
      </rPr>
      <t>, вказані у тендерній пропозиції.</t>
    </r>
  </si>
  <si>
    <t xml:space="preserve">Надаючи свою пропозицію, наша компанія погоджується з наступними вимогами даної закупівлі: 
1. Вважається, що Підрядник повністю розуміє обсяг робіт та гарантує, що всі необхідні основні, супутні та допоміжні роботи та матеріали включені до тендерної пропозиції. В таблиці вказана чиста площа будівельних конструкцій без технологічних напусків та відходів що можуть утворитися в процесі монтажних робіт.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робіт по поточному лоту(розділу), він повинен врахувати ці витрати у власній пропозиції.
2. Матеріали для виконання даного переліку забезпечує підрядник (якщо договірною ціною не передбачене інше).
3. Ціна пропозиції враховує усі податки, мита, інше у відповідності до законодавства України. 
4. У випадку змін в митному законодавстві, вартість робіт не змінюється.
5.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
6. У вартість матеріалів входить вартість їх транспортування, навантаження, складування (приміщення або інший вид ділянки складування Замовником не надається), підйом на поверх.
7. У вартість має бути включене розбирання, збирання риштувань.
8. У вартість мають бути включені роботи по захисту існуючих конструкцій (вікна, сходові марші та інше) або їх відновлення у випадку пошкодження Підрядником.
9. Пробивання (свердління) отворів діаметром менше 250 мм входять у вартість монтажу обладнання, конструкцій
10. Тимчасове електропостачання та освітлення виконується за рахунок Виконавця робіт.  
11. Вартість комунальних послуг сплачується Замовником та не включається у вартість робіт Підрядника.
12. У вартість одиничних розцінок на роботи включаються адміністративні, транспортні витрати та витрати на можливе покриття ризиків. 
13. У вартість одиничних розцінок на роботи включаються вартість витратних матеріалів.
14.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15. Учасники тендеру включають усі, прямі та непрямі витрати, до загальної пропонованої ціни. 
16. У разі подальшого оздоблення існуючих конструкцій, вартість оздоблення включає підготовчі роботи по влаштуванню (наприклад: вартість очистки стіни перед шпаклівкою включаєтться в вартість робот по шпаклівки і т.п.)
17. Вартість робіт включає в собі всі необхідні витрати на виконання робіт в зимовий період (обігрів приміщень, прогрів бетону та інше)
18. Вартість використання машин та механізмів (власних, орендованих або використовуємих за іншими правами власності) включається в одиничні розцінки робіт
19. Роботи із спорудження тимчасових виробничих та побутових споруд, необхідних для організаціїі обслуговування будівництва включаються у вартість робіт
20. Підрядник забов'язується під час виконання 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21. Підрядник розуміє складну ситуацію в Українській енергетичній системі та врахував в вартості одиничних розцінок непередбачувані матеріали, пов'язані з забезпеченням майданчику джерелами безперебійного живленнями та паливом до них.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</si>
</sst>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b/>
      <sz val="16"/>
      <color theme="1"/>
      <name val="Times New Roman"/>
      <family val="1"/>
      <charset val="204"/>
    </font>
    <font>
      <b/>
      <sz val="11"/>
      <color theme="1"/>
      <name val="Times New Roman"/>
      <family val="1"/>
      <charset val="204"/>
    </font>
    <font>
      <i/>
      <sz val="11"/>
      <name val="Times New Roman"/>
      <family val="1"/>
      <charset val="204"/>
    </font>
    <font>
      <sz val="14"/>
      <color theme="1"/>
      <name val="Times New Roman"/>
      <family val="1"/>
      <charset val="204"/>
    </font>
    <font>
      <i/>
      <sz val="12"/>
      <color indexed="8"/>
      <name val="Calibri"/>
      <family val="2"/>
      <charset val="204"/>
      <scheme val="minor"/>
    </font>
    <font>
      <i/>
      <sz val="12"/>
      <color theme="1"/>
      <name val="Calibri"/>
      <family val="2"/>
      <charset val="204"/>
      <scheme val="minor"/>
    </font>
    <font>
      <i/>
      <sz val="12"/>
      <name val="Calibri"/>
      <family val="2"/>
      <charset val="204"/>
      <scheme val="minor"/>
    </font>
    <font>
      <i/>
      <sz val="12"/>
      <color rgb="FF000000"/>
      <name val="Calibri"/>
      <family val="2"/>
      <charset val="204"/>
      <scheme val="minor"/>
    </font>
    <font>
      <sz val="13"/>
      <color theme="1"/>
      <name val="Times New Roman"/>
      <family val="1"/>
      <charset val="204"/>
    </font>
    <font>
      <i/>
      <sz val="11"/>
      <color theme="1"/>
      <name val="Calibri"/>
      <family val="2"/>
      <charset val="204"/>
      <scheme val="minor"/>
    </font>
    <font>
      <b/>
      <i/>
      <sz val="14"/>
      <color theme="1"/>
      <name val="Times New Roman"/>
      <family val="1"/>
      <charset val="204"/>
    </font>
    <font>
      <b/>
      <i/>
      <sz val="15"/>
      <color theme="1"/>
      <name val="Times New Roman"/>
      <family val="1"/>
      <charset val="204"/>
    </font>
    <font>
      <b/>
      <sz val="11"/>
      <name val="Times New Roman"/>
      <family val="1"/>
      <charset val="204"/>
    </font>
  </fonts>
  <fills count="6">
    <fill>
      <patternFill patternType="none"/>
    </fill>
    <fill>
      <patternFill patternType="gray125"/>
    </fill>
    <fill>
      <patternFill patternType="solid">
        <fgColor theme="2"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bgColor indexed="64"/>
      </patternFill>
    </fill>
  </fills>
  <borders count="37">
    <border>
      <left/>
      <right/>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1">
    <xf numFmtId="0" fontId="0" fillId="0" borderId="0"/>
  </cellStyleXfs>
  <cellXfs count="11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8" fillId="0" borderId="0" xfId="0" applyFont="1" applyAlignment="1">
      <alignment horizontal="left" vertical="center"/>
    </xf>
    <xf numFmtId="0" fontId="4" fillId="0" borderId="0" xfId="0" applyFont="1" applyAlignment="1">
      <alignment horizontal="left" vertical="center"/>
    </xf>
    <xf numFmtId="0" fontId="7" fillId="0" borderId="0" xfId="0" applyFont="1"/>
    <xf numFmtId="0" fontId="9" fillId="0" borderId="0" xfId="0" applyFont="1" applyAlignment="1">
      <alignment vertical="center"/>
    </xf>
    <xf numFmtId="0" fontId="7" fillId="0" borderId="0" xfId="0" applyFont="1" applyAlignment="1">
      <alignment horizontal="left" vertical="center"/>
    </xf>
    <xf numFmtId="0" fontId="15" fillId="0" borderId="0" xfId="0" applyFont="1" applyAlignment="1">
      <alignment horizontal="left" vertical="center"/>
    </xf>
    <xf numFmtId="0" fontId="5" fillId="0" borderId="16" xfId="0" applyFont="1" applyBorder="1" applyAlignment="1">
      <alignment wrapText="1"/>
    </xf>
    <xf numFmtId="4" fontId="13" fillId="0" borderId="16" xfId="0" applyNumberFormat="1" applyFont="1" applyBorder="1" applyAlignment="1">
      <alignment horizontal="center" vertical="center" wrapText="1"/>
    </xf>
    <xf numFmtId="0" fontId="5" fillId="0" borderId="28" xfId="0" applyFont="1" applyBorder="1" applyAlignment="1">
      <alignment wrapText="1"/>
    </xf>
    <xf numFmtId="0" fontId="5" fillId="0" borderId="31" xfId="0" applyFont="1" applyBorder="1" applyAlignment="1">
      <alignment wrapText="1"/>
    </xf>
    <xf numFmtId="4" fontId="13" fillId="0" borderId="31" xfId="0" applyNumberFormat="1" applyFont="1" applyBorder="1" applyAlignment="1">
      <alignment horizontal="center" vertical="center" wrapText="1"/>
    </xf>
    <xf numFmtId="0" fontId="18" fillId="0" borderId="32" xfId="0" applyFont="1" applyBorder="1" applyAlignment="1">
      <alignment vertical="top" wrapText="1"/>
    </xf>
    <xf numFmtId="0" fontId="19" fillId="0" borderId="4" xfId="0" applyFont="1" applyBorder="1" applyAlignment="1">
      <alignment horizontal="center" vertical="top" wrapText="1"/>
    </xf>
    <xf numFmtId="0" fontId="19" fillId="0" borderId="16" xfId="0" applyFont="1" applyBorder="1" applyAlignment="1">
      <alignment horizontal="center" vertical="top" wrapText="1"/>
    </xf>
    <xf numFmtId="0" fontId="19" fillId="0" borderId="16" xfId="0" applyFont="1" applyBorder="1" applyAlignment="1">
      <alignment horizontal="center" vertical="top"/>
    </xf>
    <xf numFmtId="0" fontId="20" fillId="0" borderId="16" xfId="0" applyFont="1" applyBorder="1" applyAlignment="1">
      <alignment horizontal="center" vertical="top"/>
    </xf>
    <xf numFmtId="0" fontId="21" fillId="0" borderId="16" xfId="0" applyFont="1" applyBorder="1" applyAlignment="1">
      <alignment horizontal="center" vertical="top" wrapText="1"/>
    </xf>
    <xf numFmtId="0" fontId="13" fillId="0" borderId="5" xfId="0" applyFont="1" applyBorder="1" applyAlignment="1">
      <alignment horizontal="center" vertical="center" wrapText="1"/>
    </xf>
    <xf numFmtId="0" fontId="13" fillId="0" borderId="30" xfId="0" applyFont="1" applyBorder="1" applyAlignment="1">
      <alignment horizontal="center" vertical="center" wrapText="1"/>
    </xf>
    <xf numFmtId="0" fontId="18" fillId="0" borderId="33" xfId="0" applyFont="1" applyBorder="1" applyAlignment="1">
      <alignment vertical="top" wrapText="1"/>
    </xf>
    <xf numFmtId="0" fontId="18" fillId="0" borderId="16" xfId="0" applyFont="1" applyBorder="1" applyAlignment="1">
      <alignment vertical="top" wrapText="1"/>
    </xf>
    <xf numFmtId="49" fontId="19" fillId="0" borderId="6" xfId="0" applyNumberFormat="1" applyFont="1" applyBorder="1" applyAlignment="1">
      <alignment horizontal="center" vertical="center" wrapText="1"/>
    </xf>
    <xf numFmtId="0" fontId="18" fillId="0" borderId="28" xfId="0" applyFont="1" applyBorder="1" applyAlignment="1">
      <alignment vertical="top" wrapText="1"/>
    </xf>
    <xf numFmtId="0" fontId="19" fillId="0" borderId="28" xfId="0" applyFont="1" applyBorder="1" applyAlignment="1">
      <alignment horizontal="center" vertical="top" wrapText="1"/>
    </xf>
    <xf numFmtId="0" fontId="5" fillId="0" borderId="7" xfId="0" applyFont="1" applyBorder="1" applyAlignment="1">
      <alignment wrapText="1"/>
    </xf>
    <xf numFmtId="49" fontId="19" fillId="0" borderId="29" xfId="0" applyNumberFormat="1" applyFont="1" applyBorder="1" applyAlignment="1">
      <alignment horizontal="center" vertical="center" wrapText="1"/>
    </xf>
    <xf numFmtId="0" fontId="5" fillId="0" borderId="8" xfId="0" applyFont="1" applyBorder="1" applyAlignment="1">
      <alignment wrapText="1"/>
    </xf>
    <xf numFmtId="0" fontId="23" fillId="0" borderId="16" xfId="0" applyFont="1" applyBorder="1" applyAlignment="1">
      <alignment vertical="center" wrapText="1"/>
    </xf>
    <xf numFmtId="49" fontId="19" fillId="0" borderId="9" xfId="0" applyNumberFormat="1" applyFont="1" applyBorder="1" applyAlignment="1">
      <alignment horizontal="center" vertical="center" wrapText="1"/>
    </xf>
    <xf numFmtId="0" fontId="18" fillId="0" borderId="34" xfId="0" applyFont="1" applyBorder="1" applyAlignment="1">
      <alignment vertical="top" wrapText="1"/>
    </xf>
    <xf numFmtId="0" fontId="5" fillId="0" borderId="34" xfId="0" applyFont="1" applyBorder="1" applyAlignment="1">
      <alignment wrapText="1"/>
    </xf>
    <xf numFmtId="0" fontId="19" fillId="0" borderId="34" xfId="0" applyFont="1" applyBorder="1" applyAlignment="1">
      <alignment horizontal="center" vertical="top" wrapText="1"/>
    </xf>
    <xf numFmtId="0" fontId="19" fillId="0" borderId="34" xfId="0" applyFont="1" applyBorder="1" applyAlignment="1">
      <alignment horizontal="center" vertical="top"/>
    </xf>
    <xf numFmtId="4" fontId="13" fillId="0" borderId="34" xfId="0" applyNumberFormat="1" applyFont="1" applyBorder="1" applyAlignment="1">
      <alignment horizontal="center" vertical="center" wrapText="1"/>
    </xf>
    <xf numFmtId="0" fontId="5" fillId="0" borderId="10" xfId="0" applyFont="1" applyBorder="1" applyAlignment="1">
      <alignment wrapText="1"/>
    </xf>
    <xf numFmtId="0" fontId="17" fillId="0" borderId="0" xfId="0" applyFont="1"/>
    <xf numFmtId="0" fontId="23" fillId="0" borderId="34" xfId="0" applyFont="1" applyBorder="1" applyAlignment="1">
      <alignment vertical="center" wrapText="1"/>
    </xf>
    <xf numFmtId="0" fontId="19" fillId="0" borderId="1" xfId="0" applyFont="1" applyBorder="1" applyAlignment="1">
      <alignment horizontal="center" vertical="top" wrapText="1"/>
    </xf>
    <xf numFmtId="4" fontId="24" fillId="2" borderId="12" xfId="0" applyNumberFormat="1" applyFont="1" applyFill="1" applyBorder="1" applyAlignment="1">
      <alignment vertical="center" wrapText="1"/>
    </xf>
    <xf numFmtId="0" fontId="17" fillId="2" borderId="12" xfId="0" applyFont="1" applyFill="1" applyBorder="1"/>
    <xf numFmtId="0" fontId="17" fillId="2" borderId="26" xfId="0" applyFont="1" applyFill="1" applyBorder="1"/>
    <xf numFmtId="4" fontId="24" fillId="3" borderId="26" xfId="0" applyNumberFormat="1" applyFont="1" applyFill="1" applyBorder="1" applyAlignment="1">
      <alignment horizontal="center" vertical="center" wrapText="1"/>
    </xf>
    <xf numFmtId="4" fontId="25" fillId="3" borderId="18" xfId="0" applyNumberFormat="1" applyFont="1" applyFill="1" applyBorder="1" applyAlignment="1">
      <alignment horizontal="center" vertical="center" wrapText="1"/>
    </xf>
    <xf numFmtId="0" fontId="6" fillId="0" borderId="0" xfId="0" applyFont="1" applyAlignment="1">
      <alignment vertical="top" wrapText="1"/>
    </xf>
    <xf numFmtId="0" fontId="1" fillId="5" borderId="0" xfId="0" applyFont="1" applyFill="1" applyAlignment="1">
      <alignment horizontal="center"/>
    </xf>
    <xf numFmtId="0" fontId="26" fillId="0" borderId="0" xfId="0" applyFont="1" applyAlignment="1">
      <alignment horizontal="left" vertical="center" wrapText="1"/>
    </xf>
    <xf numFmtId="0" fontId="24" fillId="4" borderId="11"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24" fillId="3" borderId="11" xfId="0" applyFont="1" applyFill="1" applyBorder="1" applyAlignment="1">
      <alignment horizontal="right" vertical="center" wrapText="1"/>
    </xf>
    <xf numFmtId="0" fontId="24" fillId="3" borderId="12" xfId="0" applyFont="1" applyFill="1" applyBorder="1" applyAlignment="1">
      <alignment horizontal="right" vertical="center" wrapText="1"/>
    </xf>
    <xf numFmtId="0" fontId="24" fillId="3" borderId="26" xfId="0" applyFont="1" applyFill="1" applyBorder="1" applyAlignment="1">
      <alignment horizontal="right" vertical="center" wrapText="1"/>
    </xf>
    <xf numFmtId="0" fontId="6" fillId="5" borderId="16" xfId="0" applyFont="1" applyFill="1" applyBorder="1" applyAlignment="1">
      <alignment horizontal="left" vertical="top"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8" xfId="0" applyFont="1" applyBorder="1" applyAlignment="1">
      <alignment horizontal="center" vertical="center" wrapText="1"/>
    </xf>
    <xf numFmtId="0" fontId="24" fillId="2" borderId="11"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26" xfId="0" applyFont="1" applyFill="1" applyBorder="1" applyAlignment="1">
      <alignment horizontal="center" vertical="center" wrapText="1"/>
    </xf>
    <xf numFmtId="0" fontId="25" fillId="3" borderId="11" xfId="0" applyFont="1" applyFill="1" applyBorder="1" applyAlignment="1">
      <alignment horizontal="right" vertical="center"/>
    </xf>
    <xf numFmtId="0" fontId="25" fillId="3" borderId="12" xfId="0" applyFont="1" applyFill="1" applyBorder="1" applyAlignment="1">
      <alignment horizontal="right" vertical="center"/>
    </xf>
    <xf numFmtId="0" fontId="25" fillId="3" borderId="26" xfId="0" applyFont="1" applyFill="1" applyBorder="1" applyAlignment="1">
      <alignment horizontal="right" vertical="center"/>
    </xf>
    <xf numFmtId="0" fontId="4" fillId="0" borderId="1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7" xfId="0" applyFont="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4" fillId="0" borderId="0" xfId="0" applyFont="1" applyAlignment="1">
      <alignment horizontal="center"/>
    </xf>
    <xf numFmtId="4" fontId="22" fillId="0" borderId="0" xfId="0" applyNumberFormat="1" applyFont="1" applyAlignment="1">
      <alignment horizontal="right"/>
    </xf>
    <xf numFmtId="0" fontId="7" fillId="0" borderId="16" xfId="0" applyFont="1" applyBorder="1" applyAlignment="1">
      <alignment horizontal="center" vertical="center" wrapText="1"/>
    </xf>
    <xf numFmtId="0" fontId="6" fillId="0" borderId="16" xfId="0" applyFont="1" applyBorder="1" applyAlignment="1">
      <alignment horizontal="center" vertical="top" wrapText="1"/>
    </xf>
    <xf numFmtId="0" fontId="6" fillId="0" borderId="3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7" fillId="0" borderId="0" xfId="0" applyFont="1" applyAlignment="1">
      <alignment horizontal="left" vertical="center"/>
    </xf>
    <xf numFmtId="0" fontId="9" fillId="0" borderId="0" xfId="0" applyFont="1" applyAlignment="1">
      <alignment horizontal="left" vertical="center"/>
    </xf>
    <xf numFmtId="0" fontId="16" fillId="0" borderId="2" xfId="0" applyFont="1" applyBorder="1" applyAlignment="1">
      <alignment horizontal="left" vertical="center" wrapText="1"/>
    </xf>
    <xf numFmtId="0" fontId="16" fillId="0" borderId="0" xfId="0" applyFont="1" applyAlignment="1">
      <alignment horizontal="left" vertical="center" wrapText="1"/>
    </xf>
    <xf numFmtId="4" fontId="3" fillId="0" borderId="19" xfId="0" applyNumberFormat="1" applyFont="1" applyBorder="1" applyAlignment="1">
      <alignment horizontal="center" vertical="center" wrapText="1"/>
    </xf>
    <xf numFmtId="4" fontId="3" fillId="0" borderId="20" xfId="0" applyNumberFormat="1" applyFont="1" applyBorder="1" applyAlignment="1">
      <alignment horizontal="center" vertical="center" wrapText="1"/>
    </xf>
    <xf numFmtId="4" fontId="3" fillId="0" borderId="35" xfId="0" applyNumberFormat="1" applyFont="1" applyBorder="1" applyAlignment="1">
      <alignment horizontal="center" vertical="center" wrapText="1"/>
    </xf>
    <xf numFmtId="0" fontId="10"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7" xfId="0" applyFont="1" applyBorder="1" applyAlignment="1">
      <alignment horizontal="center" vertical="center" wrapText="1"/>
    </xf>
    <xf numFmtId="0" fontId="24" fillId="4" borderId="26" xfId="0" applyFont="1" applyFill="1" applyBorder="1" applyAlignment="1">
      <alignment horizontal="center" vertical="center" wrapText="1"/>
    </xf>
    <xf numFmtId="0" fontId="3" fillId="0" borderId="0" xfId="0" applyFont="1" applyBorder="1" applyAlignment="1">
      <alignment horizontal="center" vertical="center" wrapText="1"/>
    </xf>
    <xf numFmtId="0" fontId="5" fillId="0" borderId="36" xfId="0" applyFont="1" applyBorder="1" applyAlignment="1">
      <alignment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V255"/>
  <sheetViews>
    <sheetView showGridLines="0" tabSelected="1" view="pageBreakPreview" zoomScale="80" zoomScaleNormal="70" zoomScaleSheetLayoutView="80" workbookViewId="0">
      <selection activeCell="C20" sqref="C20"/>
    </sheetView>
  </sheetViews>
  <sheetFormatPr defaultColWidth="9.109375" defaultRowHeight="21" x14ac:dyDescent="0.4"/>
  <cols>
    <col min="1" max="1" width="7" style="2" customWidth="1"/>
    <col min="2" max="2" width="87.77734375" style="1" customWidth="1"/>
    <col min="3" max="3" width="39.6640625" style="1" customWidth="1"/>
    <col min="4" max="4" width="15.44140625" style="1" customWidth="1"/>
    <col min="5" max="5" width="15.33203125" style="1" customWidth="1"/>
    <col min="6" max="6" width="15.6640625" style="1" customWidth="1"/>
    <col min="7" max="8" width="18.44140625" style="5" customWidth="1"/>
    <col min="9" max="9" width="13.44140625" style="1" customWidth="1"/>
    <col min="10" max="10" width="12.44140625" style="1" customWidth="1"/>
    <col min="11" max="11" width="11.77734375" style="1" customWidth="1"/>
    <col min="12" max="16384" width="9.109375" style="1"/>
  </cols>
  <sheetData>
    <row r="1" spans="1:11" x14ac:dyDescent="0.4">
      <c r="A1" s="56"/>
      <c r="B1" s="56"/>
      <c r="C1" s="56"/>
      <c r="D1" s="56"/>
      <c r="E1" s="56"/>
      <c r="F1" s="56"/>
      <c r="G1" s="56"/>
      <c r="H1" s="56"/>
      <c r="I1" s="56"/>
      <c r="J1" s="56"/>
    </row>
    <row r="2" spans="1:11" x14ac:dyDescent="0.4">
      <c r="I2" s="88" t="s">
        <v>18</v>
      </c>
      <c r="J2" s="88"/>
    </row>
    <row r="3" spans="1:11" x14ac:dyDescent="0.4">
      <c r="B3" s="87" t="s">
        <v>17</v>
      </c>
      <c r="C3" s="87"/>
      <c r="D3" s="87"/>
      <c r="E3" s="87"/>
      <c r="F3" s="87"/>
      <c r="G3" s="87"/>
      <c r="H3" s="87"/>
    </row>
    <row r="5" spans="1:11" ht="29.25" customHeight="1" x14ac:dyDescent="0.4">
      <c r="A5" s="99" t="s">
        <v>24</v>
      </c>
      <c r="B5" s="99"/>
      <c r="C5" s="99"/>
      <c r="D5" s="100"/>
      <c r="E5" s="100"/>
      <c r="F5" s="100"/>
      <c r="G5" s="100"/>
      <c r="H5" s="100"/>
    </row>
    <row r="6" spans="1:11" ht="20.25" customHeight="1" x14ac:dyDescent="0.4">
      <c r="A6" s="89" t="s">
        <v>2</v>
      </c>
      <c r="B6" s="89"/>
      <c r="C6" s="89"/>
      <c r="D6" s="90" t="s">
        <v>12</v>
      </c>
      <c r="E6" s="90"/>
      <c r="F6" s="90"/>
      <c r="G6" s="90"/>
      <c r="H6" s="90"/>
      <c r="I6" s="90"/>
      <c r="J6" s="90"/>
    </row>
    <row r="7" spans="1:11" ht="20.25" customHeight="1" x14ac:dyDescent="0.4">
      <c r="A7" s="89"/>
      <c r="B7" s="89"/>
      <c r="C7" s="89"/>
      <c r="D7" s="94" t="s">
        <v>13</v>
      </c>
      <c r="E7" s="95"/>
      <c r="F7" s="95"/>
      <c r="G7" s="95"/>
      <c r="H7" s="95"/>
      <c r="I7" s="95"/>
      <c r="J7" s="96"/>
    </row>
    <row r="8" spans="1:11" ht="20.25" customHeight="1" x14ac:dyDescent="0.4">
      <c r="A8" s="89"/>
      <c r="B8" s="89"/>
      <c r="C8" s="89"/>
      <c r="D8" s="94" t="s">
        <v>14</v>
      </c>
      <c r="E8" s="95"/>
      <c r="F8" s="95"/>
      <c r="G8" s="95"/>
      <c r="H8" s="95"/>
      <c r="I8" s="95"/>
      <c r="J8" s="96"/>
    </row>
    <row r="9" spans="1:11" ht="40.799999999999997" customHeight="1" x14ac:dyDescent="0.4">
      <c r="A9" s="89" t="s">
        <v>3</v>
      </c>
      <c r="B9" s="89"/>
      <c r="C9" s="89"/>
      <c r="D9" s="91" t="s">
        <v>15</v>
      </c>
      <c r="E9" s="92"/>
      <c r="F9" s="92"/>
      <c r="G9" s="92"/>
      <c r="H9" s="92"/>
      <c r="I9" s="92"/>
      <c r="J9" s="93"/>
    </row>
    <row r="10" spans="1:11" ht="360.6" customHeight="1" x14ac:dyDescent="0.4">
      <c r="A10" s="63" t="s">
        <v>336</v>
      </c>
      <c r="B10" s="63"/>
      <c r="C10" s="63"/>
      <c r="D10" s="63"/>
      <c r="E10" s="63"/>
      <c r="F10" s="63"/>
      <c r="G10" s="63"/>
      <c r="H10" s="63"/>
      <c r="I10" s="63"/>
      <c r="J10" s="63"/>
      <c r="K10" s="55"/>
    </row>
    <row r="11" spans="1:11" ht="12" customHeight="1" thickBot="1" x14ac:dyDescent="0.45">
      <c r="A11" s="1"/>
    </row>
    <row r="12" spans="1:11" ht="20.25" customHeight="1" x14ac:dyDescent="0.4">
      <c r="A12" s="110" t="s">
        <v>0</v>
      </c>
      <c r="B12" s="64" t="s">
        <v>6</v>
      </c>
      <c r="C12" s="65"/>
      <c r="D12" s="107" t="s">
        <v>20</v>
      </c>
      <c r="E12" s="67" t="s">
        <v>19</v>
      </c>
      <c r="F12" s="101" t="s">
        <v>7</v>
      </c>
      <c r="G12" s="101" t="s">
        <v>8</v>
      </c>
      <c r="H12" s="67" t="s">
        <v>105</v>
      </c>
      <c r="I12" s="70" t="s">
        <v>106</v>
      </c>
      <c r="J12" s="71"/>
    </row>
    <row r="13" spans="1:11" ht="14.4" customHeight="1" thickBot="1" x14ac:dyDescent="0.45">
      <c r="A13" s="111"/>
      <c r="B13" s="66"/>
      <c r="C13" s="114"/>
      <c r="D13" s="108"/>
      <c r="E13" s="68"/>
      <c r="F13" s="102"/>
      <c r="G13" s="102"/>
      <c r="H13" s="68"/>
      <c r="I13" s="72"/>
      <c r="J13" s="73"/>
    </row>
    <row r="14" spans="1:11" s="3" customFormat="1" x14ac:dyDescent="0.4">
      <c r="A14" s="111"/>
      <c r="B14" s="80" t="s">
        <v>11</v>
      </c>
      <c r="C14" s="82" t="s">
        <v>1</v>
      </c>
      <c r="D14" s="108"/>
      <c r="E14" s="68"/>
      <c r="F14" s="102"/>
      <c r="G14" s="102"/>
      <c r="H14" s="68"/>
      <c r="I14" s="72"/>
      <c r="J14" s="73"/>
    </row>
    <row r="15" spans="1:11" s="4" customFormat="1" ht="25.8" customHeight="1" thickBot="1" x14ac:dyDescent="0.45">
      <c r="A15" s="112"/>
      <c r="B15" s="81"/>
      <c r="C15" s="83"/>
      <c r="D15" s="109"/>
      <c r="E15" s="69"/>
      <c r="F15" s="103"/>
      <c r="G15" s="103"/>
      <c r="H15" s="69"/>
      <c r="I15" s="30" t="s">
        <v>104</v>
      </c>
      <c r="J15" s="29" t="s">
        <v>1</v>
      </c>
    </row>
    <row r="16" spans="1:11" s="4" customFormat="1" ht="25.8" customHeight="1" thickBot="1" x14ac:dyDescent="0.45">
      <c r="A16" s="58" t="s">
        <v>25</v>
      </c>
      <c r="B16" s="59"/>
      <c r="C16" s="59"/>
      <c r="D16" s="60" t="s">
        <v>329</v>
      </c>
      <c r="E16" s="61"/>
      <c r="F16" s="62"/>
      <c r="G16" s="53">
        <f>SUM(G17:G91)</f>
        <v>0</v>
      </c>
      <c r="H16" s="74"/>
      <c r="I16" s="75"/>
      <c r="J16" s="76"/>
    </row>
    <row r="17" spans="1:10" s="4" customFormat="1" ht="22.8" customHeight="1" x14ac:dyDescent="0.4">
      <c r="A17" s="33" t="s">
        <v>108</v>
      </c>
      <c r="B17" s="34" t="s">
        <v>26</v>
      </c>
      <c r="C17" s="20"/>
      <c r="D17" s="35" t="s">
        <v>96</v>
      </c>
      <c r="E17" s="35">
        <v>20</v>
      </c>
      <c r="F17" s="22"/>
      <c r="G17" s="22">
        <f>E17*F17</f>
        <v>0</v>
      </c>
      <c r="H17" s="35">
        <v>12</v>
      </c>
      <c r="I17" s="35">
        <v>21</v>
      </c>
      <c r="J17" s="36"/>
    </row>
    <row r="18" spans="1:10" s="4" customFormat="1" ht="22.8" customHeight="1" x14ac:dyDescent="0.4">
      <c r="A18" s="37" t="s">
        <v>110</v>
      </c>
      <c r="B18" s="32" t="s">
        <v>107</v>
      </c>
      <c r="C18" s="18"/>
      <c r="D18" s="25" t="s">
        <v>96</v>
      </c>
      <c r="E18" s="25">
        <v>2</v>
      </c>
      <c r="F18" s="19"/>
      <c r="G18" s="19">
        <f t="shared" ref="G18:G81" si="0">E18*F18</f>
        <v>0</v>
      </c>
      <c r="H18" s="25">
        <v>12</v>
      </c>
      <c r="I18" s="25">
        <v>21</v>
      </c>
      <c r="J18" s="38"/>
    </row>
    <row r="19" spans="1:10" s="4" customFormat="1" ht="22.8" customHeight="1" x14ac:dyDescent="0.4">
      <c r="A19" s="37" t="s">
        <v>109</v>
      </c>
      <c r="B19" s="32" t="s">
        <v>27</v>
      </c>
      <c r="C19" s="18"/>
      <c r="D19" s="25" t="s">
        <v>97</v>
      </c>
      <c r="E19" s="25">
        <v>1</v>
      </c>
      <c r="F19" s="19"/>
      <c r="G19" s="19">
        <f t="shared" si="0"/>
        <v>0</v>
      </c>
      <c r="H19" s="25">
        <v>12</v>
      </c>
      <c r="I19" s="25">
        <v>21</v>
      </c>
      <c r="J19" s="38"/>
    </row>
    <row r="20" spans="1:10" s="4" customFormat="1" ht="46.8" x14ac:dyDescent="0.4">
      <c r="A20" s="37" t="s">
        <v>111</v>
      </c>
      <c r="B20" s="32" t="s">
        <v>28</v>
      </c>
      <c r="C20" s="18"/>
      <c r="D20" s="25" t="s">
        <v>96</v>
      </c>
      <c r="E20" s="25">
        <v>14.000000000000002</v>
      </c>
      <c r="F20" s="19"/>
      <c r="G20" s="19">
        <f t="shared" si="0"/>
        <v>0</v>
      </c>
      <c r="H20" s="25">
        <v>12</v>
      </c>
      <c r="I20" s="25">
        <v>21</v>
      </c>
      <c r="J20" s="38"/>
    </row>
    <row r="21" spans="1:10" s="4" customFormat="1" ht="22.8" customHeight="1" x14ac:dyDescent="0.4">
      <c r="A21" s="37" t="s">
        <v>112</v>
      </c>
      <c r="B21" s="32" t="s">
        <v>29</v>
      </c>
      <c r="C21" s="18"/>
      <c r="D21" s="25" t="s">
        <v>98</v>
      </c>
      <c r="E21" s="25">
        <v>0.47599999999999998</v>
      </c>
      <c r="F21" s="19"/>
      <c r="G21" s="19">
        <f t="shared" si="0"/>
        <v>0</v>
      </c>
      <c r="H21" s="25">
        <v>12</v>
      </c>
      <c r="I21" s="25">
        <v>21</v>
      </c>
      <c r="J21" s="38"/>
    </row>
    <row r="22" spans="1:10" s="4" customFormat="1" ht="22.8" customHeight="1" x14ac:dyDescent="0.4">
      <c r="A22" s="37" t="s">
        <v>113</v>
      </c>
      <c r="B22" s="32" t="s">
        <v>30</v>
      </c>
      <c r="C22" s="18"/>
      <c r="D22" s="25" t="s">
        <v>96</v>
      </c>
      <c r="E22" s="26">
        <v>58.8</v>
      </c>
      <c r="F22" s="19"/>
      <c r="G22" s="19">
        <f t="shared" si="0"/>
        <v>0</v>
      </c>
      <c r="H22" s="25">
        <v>12</v>
      </c>
      <c r="I22" s="25">
        <v>21</v>
      </c>
      <c r="J22" s="38"/>
    </row>
    <row r="23" spans="1:10" s="4" customFormat="1" ht="22.8" customHeight="1" x14ac:dyDescent="0.4">
      <c r="A23" s="37" t="s">
        <v>114</v>
      </c>
      <c r="B23" s="32" t="s">
        <v>31</v>
      </c>
      <c r="C23" s="18"/>
      <c r="D23" s="25" t="s">
        <v>99</v>
      </c>
      <c r="E23" s="26">
        <v>718</v>
      </c>
      <c r="F23" s="19"/>
      <c r="G23" s="19">
        <f t="shared" si="0"/>
        <v>0</v>
      </c>
      <c r="H23" s="25">
        <v>12</v>
      </c>
      <c r="I23" s="25">
        <v>21</v>
      </c>
      <c r="J23" s="38"/>
    </row>
    <row r="24" spans="1:10" s="4" customFormat="1" ht="22.8" customHeight="1" x14ac:dyDescent="0.4">
      <c r="A24" s="37" t="s">
        <v>115</v>
      </c>
      <c r="B24" s="32" t="s">
        <v>32</v>
      </c>
      <c r="C24" s="18"/>
      <c r="D24" s="25" t="s">
        <v>100</v>
      </c>
      <c r="E24" s="26">
        <v>47.6</v>
      </c>
      <c r="F24" s="19"/>
      <c r="G24" s="19">
        <f t="shared" si="0"/>
        <v>0</v>
      </c>
      <c r="H24" s="25">
        <v>12</v>
      </c>
      <c r="I24" s="25">
        <v>21</v>
      </c>
      <c r="J24" s="38"/>
    </row>
    <row r="25" spans="1:10" s="4" customFormat="1" ht="22.8" customHeight="1" x14ac:dyDescent="0.4">
      <c r="A25" s="37" t="s">
        <v>116</v>
      </c>
      <c r="B25" s="32" t="s">
        <v>33</v>
      </c>
      <c r="C25" s="18"/>
      <c r="D25" s="25" t="s">
        <v>101</v>
      </c>
      <c r="E25" s="26">
        <v>15.26</v>
      </c>
      <c r="F25" s="19"/>
      <c r="G25" s="19">
        <f t="shared" si="0"/>
        <v>0</v>
      </c>
      <c r="H25" s="25">
        <v>12</v>
      </c>
      <c r="I25" s="25">
        <v>21</v>
      </c>
      <c r="J25" s="38"/>
    </row>
    <row r="26" spans="1:10" s="4" customFormat="1" ht="22.8" customHeight="1" x14ac:dyDescent="0.4">
      <c r="A26" s="37" t="s">
        <v>117</v>
      </c>
      <c r="B26" s="32" t="s">
        <v>34</v>
      </c>
      <c r="C26" s="18"/>
      <c r="D26" s="25" t="s">
        <v>99</v>
      </c>
      <c r="E26" s="26">
        <v>84</v>
      </c>
      <c r="F26" s="19"/>
      <c r="G26" s="19">
        <f t="shared" si="0"/>
        <v>0</v>
      </c>
      <c r="H26" s="25">
        <v>12</v>
      </c>
      <c r="I26" s="25">
        <v>21</v>
      </c>
      <c r="J26" s="38"/>
    </row>
    <row r="27" spans="1:10" s="4" customFormat="1" ht="22.8" customHeight="1" x14ac:dyDescent="0.4">
      <c r="A27" s="37" t="s">
        <v>118</v>
      </c>
      <c r="B27" s="32" t="s">
        <v>35</v>
      </c>
      <c r="C27" s="18"/>
      <c r="D27" s="25" t="s">
        <v>100</v>
      </c>
      <c r="E27" s="26">
        <v>11.62</v>
      </c>
      <c r="F27" s="19"/>
      <c r="G27" s="19">
        <f t="shared" si="0"/>
        <v>0</v>
      </c>
      <c r="H27" s="25">
        <v>12</v>
      </c>
      <c r="I27" s="25">
        <v>21</v>
      </c>
      <c r="J27" s="38"/>
    </row>
    <row r="28" spans="1:10" s="4" customFormat="1" ht="22.8" customHeight="1" x14ac:dyDescent="0.4">
      <c r="A28" s="37" t="s">
        <v>119</v>
      </c>
      <c r="B28" s="32" t="s">
        <v>36</v>
      </c>
      <c r="C28" s="18"/>
      <c r="D28" s="25" t="s">
        <v>100</v>
      </c>
      <c r="E28" s="26">
        <v>33.74</v>
      </c>
      <c r="F28" s="19"/>
      <c r="G28" s="19">
        <f t="shared" si="0"/>
        <v>0</v>
      </c>
      <c r="H28" s="25">
        <v>12</v>
      </c>
      <c r="I28" s="25">
        <v>21</v>
      </c>
      <c r="J28" s="38"/>
    </row>
    <row r="29" spans="1:10" s="4" customFormat="1" ht="22.8" customHeight="1" x14ac:dyDescent="0.4">
      <c r="A29" s="37" t="s">
        <v>120</v>
      </c>
      <c r="B29" s="32" t="s">
        <v>37</v>
      </c>
      <c r="C29" s="18"/>
      <c r="D29" s="25" t="s">
        <v>99</v>
      </c>
      <c r="E29" s="26">
        <v>1</v>
      </c>
      <c r="F29" s="19"/>
      <c r="G29" s="19">
        <f t="shared" si="0"/>
        <v>0</v>
      </c>
      <c r="H29" s="25">
        <v>12</v>
      </c>
      <c r="I29" s="25">
        <v>21</v>
      </c>
      <c r="J29" s="38"/>
    </row>
    <row r="30" spans="1:10" s="4" customFormat="1" ht="22.8" customHeight="1" x14ac:dyDescent="0.4">
      <c r="A30" s="37" t="s">
        <v>121</v>
      </c>
      <c r="B30" s="32" t="s">
        <v>38</v>
      </c>
      <c r="C30" s="18"/>
      <c r="D30" s="25" t="s">
        <v>99</v>
      </c>
      <c r="E30" s="26">
        <v>1</v>
      </c>
      <c r="F30" s="19"/>
      <c r="G30" s="19">
        <f t="shared" si="0"/>
        <v>0</v>
      </c>
      <c r="H30" s="25">
        <v>12</v>
      </c>
      <c r="I30" s="25">
        <v>21</v>
      </c>
      <c r="J30" s="38"/>
    </row>
    <row r="31" spans="1:10" s="4" customFormat="1" ht="25.2" customHeight="1" x14ac:dyDescent="0.4">
      <c r="A31" s="37" t="s">
        <v>122</v>
      </c>
      <c r="B31" s="32" t="s">
        <v>39</v>
      </c>
      <c r="C31" s="18"/>
      <c r="D31" s="25" t="s">
        <v>100</v>
      </c>
      <c r="E31" s="27">
        <v>3</v>
      </c>
      <c r="F31" s="19"/>
      <c r="G31" s="19">
        <f t="shared" si="0"/>
        <v>0</v>
      </c>
      <c r="H31" s="25">
        <v>12</v>
      </c>
      <c r="I31" s="25">
        <v>21</v>
      </c>
      <c r="J31" s="38"/>
    </row>
    <row r="32" spans="1:10" s="4" customFormat="1" ht="22.8" customHeight="1" x14ac:dyDescent="0.4">
      <c r="A32" s="37" t="s">
        <v>123</v>
      </c>
      <c r="B32" s="32" t="s">
        <v>40</v>
      </c>
      <c r="C32" s="18"/>
      <c r="D32" s="25" t="s">
        <v>100</v>
      </c>
      <c r="E32" s="27">
        <v>3</v>
      </c>
      <c r="F32" s="19"/>
      <c r="G32" s="19">
        <f t="shared" si="0"/>
        <v>0</v>
      </c>
      <c r="H32" s="25">
        <v>12</v>
      </c>
      <c r="I32" s="25">
        <v>21</v>
      </c>
      <c r="J32" s="38"/>
    </row>
    <row r="33" spans="1:10" s="4" customFormat="1" ht="22.8" customHeight="1" x14ac:dyDescent="0.4">
      <c r="A33" s="37" t="s">
        <v>124</v>
      </c>
      <c r="B33" s="32" t="s">
        <v>277</v>
      </c>
      <c r="C33" s="18"/>
      <c r="D33" s="25" t="s">
        <v>97</v>
      </c>
      <c r="E33" s="27">
        <v>1</v>
      </c>
      <c r="F33" s="19"/>
      <c r="G33" s="19">
        <f t="shared" si="0"/>
        <v>0</v>
      </c>
      <c r="H33" s="25">
        <v>12</v>
      </c>
      <c r="I33" s="25">
        <v>21</v>
      </c>
      <c r="J33" s="38"/>
    </row>
    <row r="34" spans="1:10" s="4" customFormat="1" ht="22.8" customHeight="1" x14ac:dyDescent="0.4">
      <c r="A34" s="37" t="s">
        <v>125</v>
      </c>
      <c r="B34" s="32" t="s">
        <v>41</v>
      </c>
      <c r="C34" s="18"/>
      <c r="D34" s="25" t="s">
        <v>97</v>
      </c>
      <c r="E34" s="27">
        <v>1.1200000000000001</v>
      </c>
      <c r="F34" s="19"/>
      <c r="G34" s="19">
        <f t="shared" si="0"/>
        <v>0</v>
      </c>
      <c r="H34" s="25">
        <v>12</v>
      </c>
      <c r="I34" s="25">
        <v>21</v>
      </c>
      <c r="J34" s="38"/>
    </row>
    <row r="35" spans="1:10" s="4" customFormat="1" ht="22.8" customHeight="1" x14ac:dyDescent="0.4">
      <c r="A35" s="37" t="s">
        <v>126</v>
      </c>
      <c r="B35" s="32" t="s">
        <v>42</v>
      </c>
      <c r="C35" s="18"/>
      <c r="D35" s="25" t="s">
        <v>102</v>
      </c>
      <c r="E35" s="28">
        <v>2</v>
      </c>
      <c r="F35" s="19"/>
      <c r="G35" s="19">
        <f t="shared" si="0"/>
        <v>0</v>
      </c>
      <c r="H35" s="25">
        <v>12</v>
      </c>
      <c r="I35" s="25">
        <v>21</v>
      </c>
      <c r="J35" s="38"/>
    </row>
    <row r="36" spans="1:10" s="4" customFormat="1" ht="22.8" customHeight="1" x14ac:dyDescent="0.4">
      <c r="A36" s="37" t="s">
        <v>127</v>
      </c>
      <c r="B36" s="32" t="s">
        <v>43</v>
      </c>
      <c r="C36" s="18"/>
      <c r="D36" s="25" t="s">
        <v>102</v>
      </c>
      <c r="E36" s="28">
        <v>2</v>
      </c>
      <c r="F36" s="19"/>
      <c r="G36" s="19">
        <f t="shared" si="0"/>
        <v>0</v>
      </c>
      <c r="H36" s="25">
        <v>12</v>
      </c>
      <c r="I36" s="25">
        <v>21</v>
      </c>
      <c r="J36" s="38"/>
    </row>
    <row r="37" spans="1:10" s="4" customFormat="1" ht="22.8" customHeight="1" x14ac:dyDescent="0.4">
      <c r="A37" s="37" t="s">
        <v>128</v>
      </c>
      <c r="B37" s="32" t="s">
        <v>44</v>
      </c>
      <c r="C37" s="18"/>
      <c r="D37" s="25" t="s">
        <v>97</v>
      </c>
      <c r="E37" s="28">
        <v>0.6</v>
      </c>
      <c r="F37" s="19"/>
      <c r="G37" s="19">
        <f t="shared" si="0"/>
        <v>0</v>
      </c>
      <c r="H37" s="25">
        <v>12</v>
      </c>
      <c r="I37" s="25">
        <v>21</v>
      </c>
      <c r="J37" s="38"/>
    </row>
    <row r="38" spans="1:10" s="4" customFormat="1" ht="34.799999999999997" customHeight="1" x14ac:dyDescent="0.4">
      <c r="A38" s="37" t="s">
        <v>129</v>
      </c>
      <c r="B38" s="32" t="s">
        <v>45</v>
      </c>
      <c r="C38" s="18"/>
      <c r="D38" s="25" t="s">
        <v>97</v>
      </c>
      <c r="E38" s="26">
        <v>0.61199999999999999</v>
      </c>
      <c r="F38" s="19"/>
      <c r="G38" s="19">
        <f t="shared" si="0"/>
        <v>0</v>
      </c>
      <c r="H38" s="25">
        <v>12</v>
      </c>
      <c r="I38" s="25">
        <v>21</v>
      </c>
      <c r="J38" s="38"/>
    </row>
    <row r="39" spans="1:10" s="4" customFormat="1" ht="22.8" customHeight="1" x14ac:dyDescent="0.4">
      <c r="A39" s="37" t="s">
        <v>130</v>
      </c>
      <c r="B39" s="32" t="s">
        <v>46</v>
      </c>
      <c r="C39" s="18"/>
      <c r="D39" s="25" t="s">
        <v>99</v>
      </c>
      <c r="E39" s="26">
        <v>2</v>
      </c>
      <c r="F39" s="19"/>
      <c r="G39" s="19">
        <f t="shared" si="0"/>
        <v>0</v>
      </c>
      <c r="H39" s="25">
        <v>12</v>
      </c>
      <c r="I39" s="25">
        <v>21</v>
      </c>
      <c r="J39" s="38"/>
    </row>
    <row r="40" spans="1:10" s="4" customFormat="1" ht="22.8" customHeight="1" x14ac:dyDescent="0.4">
      <c r="A40" s="37" t="s">
        <v>131</v>
      </c>
      <c r="B40" s="32" t="s">
        <v>47</v>
      </c>
      <c r="C40" s="18"/>
      <c r="D40" s="25" t="s">
        <v>99</v>
      </c>
      <c r="E40" s="26">
        <v>2</v>
      </c>
      <c r="F40" s="19"/>
      <c r="G40" s="19">
        <f t="shared" si="0"/>
        <v>0</v>
      </c>
      <c r="H40" s="25">
        <v>12</v>
      </c>
      <c r="I40" s="25">
        <v>21</v>
      </c>
      <c r="J40" s="38"/>
    </row>
    <row r="41" spans="1:10" s="4" customFormat="1" ht="22.8" customHeight="1" x14ac:dyDescent="0.4">
      <c r="A41" s="37" t="s">
        <v>132</v>
      </c>
      <c r="B41" s="32" t="s">
        <v>48</v>
      </c>
      <c r="C41" s="18"/>
      <c r="D41" s="25" t="s">
        <v>99</v>
      </c>
      <c r="E41" s="26">
        <v>2</v>
      </c>
      <c r="F41" s="19"/>
      <c r="G41" s="19">
        <f t="shared" si="0"/>
        <v>0</v>
      </c>
      <c r="H41" s="25">
        <v>12</v>
      </c>
      <c r="I41" s="25">
        <v>21</v>
      </c>
      <c r="J41" s="38"/>
    </row>
    <row r="42" spans="1:10" s="4" customFormat="1" ht="22.8" customHeight="1" x14ac:dyDescent="0.4">
      <c r="A42" s="37" t="s">
        <v>133</v>
      </c>
      <c r="B42" s="32" t="s">
        <v>49</v>
      </c>
      <c r="C42" s="18"/>
      <c r="D42" s="25" t="s">
        <v>96</v>
      </c>
      <c r="E42" s="26">
        <v>42</v>
      </c>
      <c r="F42" s="19"/>
      <c r="G42" s="19">
        <f t="shared" si="0"/>
        <v>0</v>
      </c>
      <c r="H42" s="25">
        <v>12</v>
      </c>
      <c r="I42" s="25">
        <v>21</v>
      </c>
      <c r="J42" s="38"/>
    </row>
    <row r="43" spans="1:10" s="4" customFormat="1" ht="22.8" customHeight="1" x14ac:dyDescent="0.4">
      <c r="A43" s="37" t="s">
        <v>134</v>
      </c>
      <c r="B43" s="32" t="s">
        <v>50</v>
      </c>
      <c r="C43" s="18"/>
      <c r="D43" s="25" t="s">
        <v>101</v>
      </c>
      <c r="E43" s="26">
        <v>2.226</v>
      </c>
      <c r="F43" s="19"/>
      <c r="G43" s="19">
        <f t="shared" si="0"/>
        <v>0</v>
      </c>
      <c r="H43" s="25">
        <v>12</v>
      </c>
      <c r="I43" s="25">
        <v>21</v>
      </c>
      <c r="J43" s="38"/>
    </row>
    <row r="44" spans="1:10" s="4" customFormat="1" ht="22.8" customHeight="1" x14ac:dyDescent="0.4">
      <c r="A44" s="37" t="s">
        <v>135</v>
      </c>
      <c r="B44" s="32" t="s">
        <v>51</v>
      </c>
      <c r="C44" s="18"/>
      <c r="D44" s="25" t="s">
        <v>96</v>
      </c>
      <c r="E44" s="26">
        <v>42</v>
      </c>
      <c r="F44" s="19"/>
      <c r="G44" s="19">
        <f t="shared" si="0"/>
        <v>0</v>
      </c>
      <c r="H44" s="25">
        <v>12</v>
      </c>
      <c r="I44" s="25">
        <v>21</v>
      </c>
      <c r="J44" s="38"/>
    </row>
    <row r="45" spans="1:10" s="4" customFormat="1" ht="22.8" customHeight="1" x14ac:dyDescent="0.4">
      <c r="A45" s="37" t="s">
        <v>136</v>
      </c>
      <c r="B45" s="32" t="s">
        <v>52</v>
      </c>
      <c r="C45" s="18"/>
      <c r="D45" s="25" t="s">
        <v>101</v>
      </c>
      <c r="E45" s="26">
        <v>126</v>
      </c>
      <c r="F45" s="19"/>
      <c r="G45" s="19">
        <f t="shared" si="0"/>
        <v>0</v>
      </c>
      <c r="H45" s="25">
        <v>12</v>
      </c>
      <c r="I45" s="25">
        <v>21</v>
      </c>
      <c r="J45" s="38"/>
    </row>
    <row r="46" spans="1:10" s="4" customFormat="1" ht="22.8" customHeight="1" x14ac:dyDescent="0.4">
      <c r="A46" s="37" t="s">
        <v>137</v>
      </c>
      <c r="B46" s="32" t="s">
        <v>53</v>
      </c>
      <c r="C46" s="18"/>
      <c r="D46" s="25" t="s">
        <v>96</v>
      </c>
      <c r="E46" s="26">
        <v>42</v>
      </c>
      <c r="F46" s="19"/>
      <c r="G46" s="19">
        <f t="shared" si="0"/>
        <v>0</v>
      </c>
      <c r="H46" s="25">
        <v>12</v>
      </c>
      <c r="I46" s="25">
        <v>21</v>
      </c>
      <c r="J46" s="38"/>
    </row>
    <row r="47" spans="1:10" s="4" customFormat="1" ht="22.8" customHeight="1" x14ac:dyDescent="0.4">
      <c r="A47" s="37" t="s">
        <v>138</v>
      </c>
      <c r="B47" s="32" t="s">
        <v>52</v>
      </c>
      <c r="C47" s="18"/>
      <c r="D47" s="25" t="s">
        <v>101</v>
      </c>
      <c r="E47" s="26">
        <v>126</v>
      </c>
      <c r="F47" s="19"/>
      <c r="G47" s="19">
        <f t="shared" si="0"/>
        <v>0</v>
      </c>
      <c r="H47" s="25">
        <v>12</v>
      </c>
      <c r="I47" s="25">
        <v>21</v>
      </c>
      <c r="J47" s="38"/>
    </row>
    <row r="48" spans="1:10" s="4" customFormat="1" ht="31.2" x14ac:dyDescent="0.4">
      <c r="A48" s="37" t="s">
        <v>139</v>
      </c>
      <c r="B48" s="32" t="s">
        <v>54</v>
      </c>
      <c r="C48" s="18"/>
      <c r="D48" s="25" t="s">
        <v>96</v>
      </c>
      <c r="E48" s="26">
        <v>42</v>
      </c>
      <c r="F48" s="19"/>
      <c r="G48" s="19">
        <f t="shared" si="0"/>
        <v>0</v>
      </c>
      <c r="H48" s="25">
        <v>12</v>
      </c>
      <c r="I48" s="25">
        <v>21</v>
      </c>
      <c r="J48" s="38"/>
    </row>
    <row r="49" spans="1:10" s="4" customFormat="1" ht="22.8" customHeight="1" x14ac:dyDescent="0.4">
      <c r="A49" s="37" t="s">
        <v>140</v>
      </c>
      <c r="B49" s="32" t="s">
        <v>29</v>
      </c>
      <c r="C49" s="18"/>
      <c r="D49" s="25" t="s">
        <v>98</v>
      </c>
      <c r="E49" s="26">
        <v>8.4</v>
      </c>
      <c r="F49" s="19"/>
      <c r="G49" s="19">
        <f t="shared" si="0"/>
        <v>0</v>
      </c>
      <c r="H49" s="25">
        <v>12</v>
      </c>
      <c r="I49" s="25">
        <v>21</v>
      </c>
      <c r="J49" s="38"/>
    </row>
    <row r="50" spans="1:10" s="4" customFormat="1" ht="22.8" customHeight="1" x14ac:dyDescent="0.4">
      <c r="A50" s="37" t="s">
        <v>141</v>
      </c>
      <c r="B50" s="32" t="s">
        <v>55</v>
      </c>
      <c r="C50" s="18"/>
      <c r="D50" s="25" t="s">
        <v>101</v>
      </c>
      <c r="E50" s="26">
        <v>218.4</v>
      </c>
      <c r="F50" s="19"/>
      <c r="G50" s="19">
        <f t="shared" si="0"/>
        <v>0</v>
      </c>
      <c r="H50" s="25">
        <v>12</v>
      </c>
      <c r="I50" s="25">
        <v>21</v>
      </c>
      <c r="J50" s="38"/>
    </row>
    <row r="51" spans="1:10" s="4" customFormat="1" ht="22.8" customHeight="1" x14ac:dyDescent="0.4">
      <c r="A51" s="37" t="s">
        <v>142</v>
      </c>
      <c r="B51" s="32" t="s">
        <v>56</v>
      </c>
      <c r="C51" s="18"/>
      <c r="D51" s="25" t="s">
        <v>101</v>
      </c>
      <c r="E51" s="26">
        <v>19.068000000000001</v>
      </c>
      <c r="F51" s="19"/>
      <c r="G51" s="19">
        <f t="shared" si="0"/>
        <v>0</v>
      </c>
      <c r="H51" s="25">
        <v>12</v>
      </c>
      <c r="I51" s="25">
        <v>21</v>
      </c>
      <c r="J51" s="38"/>
    </row>
    <row r="52" spans="1:10" s="4" customFormat="1" ht="22.8" customHeight="1" x14ac:dyDescent="0.4">
      <c r="A52" s="37" t="s">
        <v>143</v>
      </c>
      <c r="B52" s="32" t="s">
        <v>57</v>
      </c>
      <c r="C52" s="18"/>
      <c r="D52" s="25" t="s">
        <v>96</v>
      </c>
      <c r="E52" s="26">
        <v>42.84</v>
      </c>
      <c r="F52" s="19"/>
      <c r="G52" s="19">
        <f t="shared" si="0"/>
        <v>0</v>
      </c>
      <c r="H52" s="25">
        <v>12</v>
      </c>
      <c r="I52" s="25">
        <v>21</v>
      </c>
      <c r="J52" s="38"/>
    </row>
    <row r="53" spans="1:10" s="4" customFormat="1" ht="22.8" customHeight="1" x14ac:dyDescent="0.4">
      <c r="A53" s="37" t="s">
        <v>144</v>
      </c>
      <c r="B53" s="32" t="s">
        <v>58</v>
      </c>
      <c r="C53" s="18"/>
      <c r="D53" s="25" t="s">
        <v>96</v>
      </c>
      <c r="E53" s="26">
        <v>6</v>
      </c>
      <c r="F53" s="19"/>
      <c r="G53" s="19">
        <f t="shared" si="0"/>
        <v>0</v>
      </c>
      <c r="H53" s="25">
        <v>12</v>
      </c>
      <c r="I53" s="25">
        <v>21</v>
      </c>
      <c r="J53" s="38"/>
    </row>
    <row r="54" spans="1:10" s="4" customFormat="1" ht="22.8" customHeight="1" x14ac:dyDescent="0.4">
      <c r="A54" s="37" t="s">
        <v>145</v>
      </c>
      <c r="B54" s="32" t="s">
        <v>59</v>
      </c>
      <c r="C54" s="18"/>
      <c r="D54" s="25" t="s">
        <v>100</v>
      </c>
      <c r="E54" s="26">
        <v>13.5</v>
      </c>
      <c r="F54" s="19"/>
      <c r="G54" s="19">
        <f t="shared" si="0"/>
        <v>0</v>
      </c>
      <c r="H54" s="25">
        <v>12</v>
      </c>
      <c r="I54" s="25">
        <v>21</v>
      </c>
      <c r="J54" s="38"/>
    </row>
    <row r="55" spans="1:10" s="4" customFormat="1" ht="22.8" customHeight="1" x14ac:dyDescent="0.4">
      <c r="A55" s="37" t="s">
        <v>146</v>
      </c>
      <c r="B55" s="32" t="s">
        <v>60</v>
      </c>
      <c r="C55" s="18"/>
      <c r="D55" s="25" t="s">
        <v>100</v>
      </c>
      <c r="E55" s="26">
        <v>27</v>
      </c>
      <c r="F55" s="19"/>
      <c r="G55" s="19">
        <f t="shared" si="0"/>
        <v>0</v>
      </c>
      <c r="H55" s="25">
        <v>12</v>
      </c>
      <c r="I55" s="25">
        <v>21</v>
      </c>
      <c r="J55" s="38"/>
    </row>
    <row r="56" spans="1:10" s="4" customFormat="1" ht="22.8" customHeight="1" x14ac:dyDescent="0.4">
      <c r="A56" s="37" t="s">
        <v>147</v>
      </c>
      <c r="B56" s="32" t="s">
        <v>61</v>
      </c>
      <c r="C56" s="18"/>
      <c r="D56" s="25" t="s">
        <v>99</v>
      </c>
      <c r="E56" s="26">
        <v>45</v>
      </c>
      <c r="F56" s="19"/>
      <c r="G56" s="19">
        <f t="shared" si="0"/>
        <v>0</v>
      </c>
      <c r="H56" s="25">
        <v>12</v>
      </c>
      <c r="I56" s="25">
        <v>21</v>
      </c>
      <c r="J56" s="38"/>
    </row>
    <row r="57" spans="1:10" s="4" customFormat="1" ht="22.8" customHeight="1" x14ac:dyDescent="0.4">
      <c r="A57" s="37" t="s">
        <v>148</v>
      </c>
      <c r="B57" s="32" t="s">
        <v>34</v>
      </c>
      <c r="C57" s="18"/>
      <c r="D57" s="25" t="s">
        <v>99</v>
      </c>
      <c r="E57" s="26">
        <v>68</v>
      </c>
      <c r="F57" s="19"/>
      <c r="G57" s="19">
        <f t="shared" si="0"/>
        <v>0</v>
      </c>
      <c r="H57" s="25">
        <v>12</v>
      </c>
      <c r="I57" s="25">
        <v>21</v>
      </c>
      <c r="J57" s="38"/>
    </row>
    <row r="58" spans="1:10" s="4" customFormat="1" ht="22.8" customHeight="1" x14ac:dyDescent="0.4">
      <c r="A58" s="37" t="s">
        <v>149</v>
      </c>
      <c r="B58" s="32" t="s">
        <v>62</v>
      </c>
      <c r="C58" s="18"/>
      <c r="D58" s="25" t="s">
        <v>96</v>
      </c>
      <c r="E58" s="26">
        <v>6.3</v>
      </c>
      <c r="F58" s="19"/>
      <c r="G58" s="19">
        <f t="shared" si="0"/>
        <v>0</v>
      </c>
      <c r="H58" s="25">
        <v>12</v>
      </c>
      <c r="I58" s="25">
        <v>21</v>
      </c>
      <c r="J58" s="38"/>
    </row>
    <row r="59" spans="1:10" s="4" customFormat="1" ht="22.8" customHeight="1" x14ac:dyDescent="0.4">
      <c r="A59" s="37" t="s">
        <v>150</v>
      </c>
      <c r="B59" s="32" t="s">
        <v>63</v>
      </c>
      <c r="C59" s="18"/>
      <c r="D59" s="25" t="s">
        <v>100</v>
      </c>
      <c r="E59" s="26">
        <v>12</v>
      </c>
      <c r="F59" s="19"/>
      <c r="G59" s="19">
        <f t="shared" si="0"/>
        <v>0</v>
      </c>
      <c r="H59" s="25">
        <v>12</v>
      </c>
      <c r="I59" s="25">
        <v>21</v>
      </c>
      <c r="J59" s="38"/>
    </row>
    <row r="60" spans="1:10" s="4" customFormat="1" ht="31.2" x14ac:dyDescent="0.4">
      <c r="A60" s="37" t="s">
        <v>151</v>
      </c>
      <c r="B60" s="32" t="s">
        <v>64</v>
      </c>
      <c r="C60" s="18"/>
      <c r="D60" s="25" t="s">
        <v>99</v>
      </c>
      <c r="E60" s="26">
        <v>2</v>
      </c>
      <c r="F60" s="19"/>
      <c r="G60" s="19">
        <f t="shared" si="0"/>
        <v>0</v>
      </c>
      <c r="H60" s="25">
        <v>12</v>
      </c>
      <c r="I60" s="25">
        <v>21</v>
      </c>
      <c r="J60" s="38"/>
    </row>
    <row r="61" spans="1:10" s="4" customFormat="1" ht="22.8" customHeight="1" x14ac:dyDescent="0.4">
      <c r="A61" s="37" t="s">
        <v>152</v>
      </c>
      <c r="B61" s="32" t="s">
        <v>65</v>
      </c>
      <c r="C61" s="18"/>
      <c r="D61" s="25" t="s">
        <v>99</v>
      </c>
      <c r="E61" s="26">
        <v>2</v>
      </c>
      <c r="F61" s="19"/>
      <c r="G61" s="19">
        <f t="shared" si="0"/>
        <v>0</v>
      </c>
      <c r="H61" s="25">
        <v>12</v>
      </c>
      <c r="I61" s="25">
        <v>21</v>
      </c>
      <c r="J61" s="38"/>
    </row>
    <row r="62" spans="1:10" s="4" customFormat="1" ht="31.2" x14ac:dyDescent="0.4">
      <c r="A62" s="37" t="s">
        <v>153</v>
      </c>
      <c r="B62" s="32" t="s">
        <v>66</v>
      </c>
      <c r="C62" s="18"/>
      <c r="D62" s="25" t="s">
        <v>96</v>
      </c>
      <c r="E62" s="26">
        <v>3.2</v>
      </c>
      <c r="F62" s="19"/>
      <c r="G62" s="19">
        <f t="shared" si="0"/>
        <v>0</v>
      </c>
      <c r="H62" s="25">
        <v>12</v>
      </c>
      <c r="I62" s="25">
        <v>21</v>
      </c>
      <c r="J62" s="38"/>
    </row>
    <row r="63" spans="1:10" s="4" customFormat="1" ht="22.8" customHeight="1" x14ac:dyDescent="0.4">
      <c r="A63" s="37" t="s">
        <v>154</v>
      </c>
      <c r="B63" s="32" t="s">
        <v>67</v>
      </c>
      <c r="C63" s="18"/>
      <c r="D63" s="25" t="s">
        <v>99</v>
      </c>
      <c r="E63" s="26">
        <v>1</v>
      </c>
      <c r="F63" s="19"/>
      <c r="G63" s="19">
        <f t="shared" si="0"/>
        <v>0</v>
      </c>
      <c r="H63" s="25">
        <v>12</v>
      </c>
      <c r="I63" s="25">
        <v>21</v>
      </c>
      <c r="J63" s="38"/>
    </row>
    <row r="64" spans="1:10" s="4" customFormat="1" ht="22.8" customHeight="1" x14ac:dyDescent="0.4">
      <c r="A64" s="37" t="s">
        <v>155</v>
      </c>
      <c r="B64" s="32" t="s">
        <v>68</v>
      </c>
      <c r="C64" s="18"/>
      <c r="D64" s="25" t="s">
        <v>99</v>
      </c>
      <c r="E64" s="26">
        <v>15</v>
      </c>
      <c r="F64" s="19"/>
      <c r="G64" s="19">
        <f t="shared" si="0"/>
        <v>0</v>
      </c>
      <c r="H64" s="25">
        <v>12</v>
      </c>
      <c r="I64" s="25">
        <v>21</v>
      </c>
      <c r="J64" s="38"/>
    </row>
    <row r="65" spans="1:10" s="4" customFormat="1" ht="22.8" customHeight="1" x14ac:dyDescent="0.4">
      <c r="A65" s="37" t="s">
        <v>156</v>
      </c>
      <c r="B65" s="32" t="s">
        <v>69</v>
      </c>
      <c r="C65" s="18"/>
      <c r="D65" s="25" t="s">
        <v>96</v>
      </c>
      <c r="E65" s="26">
        <v>4.2</v>
      </c>
      <c r="F65" s="19"/>
      <c r="G65" s="19">
        <f t="shared" si="0"/>
        <v>0</v>
      </c>
      <c r="H65" s="25">
        <v>12</v>
      </c>
      <c r="I65" s="25">
        <v>21</v>
      </c>
      <c r="J65" s="38"/>
    </row>
    <row r="66" spans="1:10" s="4" customFormat="1" ht="22.8" customHeight="1" x14ac:dyDescent="0.4">
      <c r="A66" s="37" t="s">
        <v>157</v>
      </c>
      <c r="B66" s="32" t="s">
        <v>70</v>
      </c>
      <c r="C66" s="18"/>
      <c r="D66" s="25" t="s">
        <v>99</v>
      </c>
      <c r="E66" s="26">
        <v>2</v>
      </c>
      <c r="F66" s="19"/>
      <c r="G66" s="19">
        <f t="shared" si="0"/>
        <v>0</v>
      </c>
      <c r="H66" s="25">
        <v>12</v>
      </c>
      <c r="I66" s="25">
        <v>21</v>
      </c>
      <c r="J66" s="38"/>
    </row>
    <row r="67" spans="1:10" s="4" customFormat="1" ht="22.8" customHeight="1" x14ac:dyDescent="0.4">
      <c r="A67" s="37" t="s">
        <v>158</v>
      </c>
      <c r="B67" s="32" t="s">
        <v>71</v>
      </c>
      <c r="C67" s="18"/>
      <c r="D67" s="25" t="s">
        <v>102</v>
      </c>
      <c r="E67" s="26">
        <v>2</v>
      </c>
      <c r="F67" s="19"/>
      <c r="G67" s="19">
        <f t="shared" si="0"/>
        <v>0</v>
      </c>
      <c r="H67" s="25">
        <v>12</v>
      </c>
      <c r="I67" s="25">
        <v>21</v>
      </c>
      <c r="J67" s="38"/>
    </row>
    <row r="68" spans="1:10" s="4" customFormat="1" ht="35.4" customHeight="1" x14ac:dyDescent="0.4">
      <c r="A68" s="37" t="s">
        <v>159</v>
      </c>
      <c r="B68" s="32" t="s">
        <v>72</v>
      </c>
      <c r="C68" s="18"/>
      <c r="D68" s="25" t="s">
        <v>100</v>
      </c>
      <c r="E68" s="26">
        <v>30</v>
      </c>
      <c r="F68" s="19"/>
      <c r="G68" s="19">
        <f t="shared" si="0"/>
        <v>0</v>
      </c>
      <c r="H68" s="25">
        <v>12</v>
      </c>
      <c r="I68" s="25">
        <v>21</v>
      </c>
      <c r="J68" s="38"/>
    </row>
    <row r="69" spans="1:10" s="4" customFormat="1" ht="22.8" customHeight="1" x14ac:dyDescent="0.4">
      <c r="A69" s="37" t="s">
        <v>160</v>
      </c>
      <c r="B69" s="32" t="s">
        <v>73</v>
      </c>
      <c r="C69" s="18"/>
      <c r="D69" s="25" t="s">
        <v>100</v>
      </c>
      <c r="E69" s="26">
        <v>30</v>
      </c>
      <c r="F69" s="19"/>
      <c r="G69" s="19">
        <f t="shared" si="0"/>
        <v>0</v>
      </c>
      <c r="H69" s="25">
        <v>12</v>
      </c>
      <c r="I69" s="25">
        <v>21</v>
      </c>
      <c r="J69" s="38"/>
    </row>
    <row r="70" spans="1:10" s="4" customFormat="1" ht="22.8" customHeight="1" x14ac:dyDescent="0.4">
      <c r="A70" s="37" t="s">
        <v>161</v>
      </c>
      <c r="B70" s="32" t="s">
        <v>74</v>
      </c>
      <c r="C70" s="18"/>
      <c r="D70" s="25" t="s">
        <v>102</v>
      </c>
      <c r="E70" s="26">
        <v>1</v>
      </c>
      <c r="F70" s="19"/>
      <c r="G70" s="19">
        <f t="shared" si="0"/>
        <v>0</v>
      </c>
      <c r="H70" s="25">
        <v>12</v>
      </c>
      <c r="I70" s="25">
        <v>21</v>
      </c>
      <c r="J70" s="38"/>
    </row>
    <row r="71" spans="1:10" s="4" customFormat="1" ht="31.2" x14ac:dyDescent="0.4">
      <c r="A71" s="37" t="s">
        <v>162</v>
      </c>
      <c r="B71" s="32" t="s">
        <v>75</v>
      </c>
      <c r="C71" s="18"/>
      <c r="D71" s="25" t="s">
        <v>103</v>
      </c>
      <c r="E71" s="26">
        <v>1</v>
      </c>
      <c r="F71" s="19"/>
      <c r="G71" s="19">
        <f t="shared" si="0"/>
        <v>0</v>
      </c>
      <c r="H71" s="25">
        <v>12</v>
      </c>
      <c r="I71" s="25">
        <v>21</v>
      </c>
      <c r="J71" s="38"/>
    </row>
    <row r="72" spans="1:10" s="4" customFormat="1" ht="22.8" customHeight="1" x14ac:dyDescent="0.4">
      <c r="A72" s="37" t="s">
        <v>163</v>
      </c>
      <c r="B72" s="32" t="s">
        <v>76</v>
      </c>
      <c r="C72" s="18"/>
      <c r="D72" s="25" t="s">
        <v>99</v>
      </c>
      <c r="E72" s="26">
        <v>1</v>
      </c>
      <c r="F72" s="19"/>
      <c r="G72" s="19">
        <f t="shared" si="0"/>
        <v>0</v>
      </c>
      <c r="H72" s="25">
        <v>12</v>
      </c>
      <c r="I72" s="25">
        <v>21</v>
      </c>
      <c r="J72" s="38"/>
    </row>
    <row r="73" spans="1:10" s="4" customFormat="1" ht="22.8" customHeight="1" x14ac:dyDescent="0.4">
      <c r="A73" s="37" t="s">
        <v>164</v>
      </c>
      <c r="B73" s="32" t="s">
        <v>77</v>
      </c>
      <c r="C73" s="18"/>
      <c r="D73" s="25" t="s">
        <v>99</v>
      </c>
      <c r="E73" s="26">
        <v>1</v>
      </c>
      <c r="F73" s="19"/>
      <c r="G73" s="19">
        <f t="shared" si="0"/>
        <v>0</v>
      </c>
      <c r="H73" s="25">
        <v>12</v>
      </c>
      <c r="I73" s="25">
        <v>21</v>
      </c>
      <c r="J73" s="38"/>
    </row>
    <row r="74" spans="1:10" s="4" customFormat="1" ht="22.8" customHeight="1" x14ac:dyDescent="0.4">
      <c r="A74" s="37" t="s">
        <v>165</v>
      </c>
      <c r="B74" s="32" t="s">
        <v>78</v>
      </c>
      <c r="C74" s="18"/>
      <c r="D74" s="25" t="s">
        <v>99</v>
      </c>
      <c r="E74" s="26">
        <v>2</v>
      </c>
      <c r="F74" s="19"/>
      <c r="G74" s="19">
        <f t="shared" si="0"/>
        <v>0</v>
      </c>
      <c r="H74" s="25">
        <v>12</v>
      </c>
      <c r="I74" s="25">
        <v>21</v>
      </c>
      <c r="J74" s="38"/>
    </row>
    <row r="75" spans="1:10" s="4" customFormat="1" ht="22.8" customHeight="1" x14ac:dyDescent="0.4">
      <c r="A75" s="37" t="s">
        <v>166</v>
      </c>
      <c r="B75" s="32" t="s">
        <v>79</v>
      </c>
      <c r="C75" s="18"/>
      <c r="D75" s="25" t="s">
        <v>100</v>
      </c>
      <c r="E75" s="26">
        <v>110</v>
      </c>
      <c r="F75" s="19"/>
      <c r="G75" s="19">
        <f t="shared" si="0"/>
        <v>0</v>
      </c>
      <c r="H75" s="25">
        <v>12</v>
      </c>
      <c r="I75" s="25">
        <v>21</v>
      </c>
      <c r="J75" s="38"/>
    </row>
    <row r="76" spans="1:10" s="4" customFormat="1" ht="22.8" customHeight="1" x14ac:dyDescent="0.4">
      <c r="A76" s="37" t="s">
        <v>167</v>
      </c>
      <c r="B76" s="32" t="s">
        <v>80</v>
      </c>
      <c r="C76" s="18"/>
      <c r="D76" s="25" t="s">
        <v>100</v>
      </c>
      <c r="E76" s="26">
        <v>110</v>
      </c>
      <c r="F76" s="19"/>
      <c r="G76" s="19">
        <f t="shared" si="0"/>
        <v>0</v>
      </c>
      <c r="H76" s="25">
        <v>12</v>
      </c>
      <c r="I76" s="25">
        <v>21</v>
      </c>
      <c r="J76" s="38"/>
    </row>
    <row r="77" spans="1:10" s="4" customFormat="1" ht="22.8" customHeight="1" x14ac:dyDescent="0.4">
      <c r="A77" s="37" t="s">
        <v>168</v>
      </c>
      <c r="B77" s="32" t="s">
        <v>81</v>
      </c>
      <c r="C77" s="18"/>
      <c r="D77" s="25" t="s">
        <v>99</v>
      </c>
      <c r="E77" s="26">
        <v>165</v>
      </c>
      <c r="F77" s="19"/>
      <c r="G77" s="19">
        <f t="shared" si="0"/>
        <v>0</v>
      </c>
      <c r="H77" s="25">
        <v>12</v>
      </c>
      <c r="I77" s="25">
        <v>21</v>
      </c>
      <c r="J77" s="38"/>
    </row>
    <row r="78" spans="1:10" s="4" customFormat="1" ht="22.8" customHeight="1" x14ac:dyDescent="0.4">
      <c r="A78" s="37" t="s">
        <v>169</v>
      </c>
      <c r="B78" s="32" t="s">
        <v>82</v>
      </c>
      <c r="C78" s="18"/>
      <c r="D78" s="25" t="s">
        <v>100</v>
      </c>
      <c r="E78" s="26">
        <v>110</v>
      </c>
      <c r="F78" s="19"/>
      <c r="G78" s="19">
        <f t="shared" si="0"/>
        <v>0</v>
      </c>
      <c r="H78" s="25">
        <v>12</v>
      </c>
      <c r="I78" s="25">
        <v>21</v>
      </c>
      <c r="J78" s="38"/>
    </row>
    <row r="79" spans="1:10" s="4" customFormat="1" ht="22.8" customHeight="1" x14ac:dyDescent="0.4">
      <c r="A79" s="37" t="s">
        <v>170</v>
      </c>
      <c r="B79" s="32" t="s">
        <v>83</v>
      </c>
      <c r="C79" s="18"/>
      <c r="D79" s="25" t="s">
        <v>100</v>
      </c>
      <c r="E79" s="26">
        <v>50</v>
      </c>
      <c r="F79" s="19"/>
      <c r="G79" s="19">
        <f t="shared" si="0"/>
        <v>0</v>
      </c>
      <c r="H79" s="25">
        <v>12</v>
      </c>
      <c r="I79" s="25">
        <v>21</v>
      </c>
      <c r="J79" s="38"/>
    </row>
    <row r="80" spans="1:10" s="4" customFormat="1" ht="22.8" customHeight="1" x14ac:dyDescent="0.4">
      <c r="A80" s="37" t="s">
        <v>171</v>
      </c>
      <c r="B80" s="32" t="s">
        <v>84</v>
      </c>
      <c r="C80" s="18"/>
      <c r="D80" s="25" t="s">
        <v>100</v>
      </c>
      <c r="E80" s="26">
        <v>30</v>
      </c>
      <c r="F80" s="19"/>
      <c r="G80" s="19">
        <f t="shared" si="0"/>
        <v>0</v>
      </c>
      <c r="H80" s="25">
        <v>12</v>
      </c>
      <c r="I80" s="25">
        <v>21</v>
      </c>
      <c r="J80" s="38"/>
    </row>
    <row r="81" spans="1:10" s="4" customFormat="1" ht="22.8" customHeight="1" x14ac:dyDescent="0.4">
      <c r="A81" s="37" t="s">
        <v>172</v>
      </c>
      <c r="B81" s="32" t="s">
        <v>85</v>
      </c>
      <c r="C81" s="18"/>
      <c r="D81" s="25" t="s">
        <v>99</v>
      </c>
      <c r="E81" s="26">
        <v>4</v>
      </c>
      <c r="F81" s="19"/>
      <c r="G81" s="19">
        <f t="shared" si="0"/>
        <v>0</v>
      </c>
      <c r="H81" s="25">
        <v>12</v>
      </c>
      <c r="I81" s="25">
        <v>21</v>
      </c>
      <c r="J81" s="38"/>
    </row>
    <row r="82" spans="1:10" s="4" customFormat="1" ht="22.8" customHeight="1" x14ac:dyDescent="0.4">
      <c r="A82" s="37" t="s">
        <v>173</v>
      </c>
      <c r="B82" s="32" t="s">
        <v>86</v>
      </c>
      <c r="C82" s="18"/>
      <c r="D82" s="25" t="s">
        <v>99</v>
      </c>
      <c r="E82" s="26">
        <v>4</v>
      </c>
      <c r="F82" s="19"/>
      <c r="G82" s="19">
        <f t="shared" ref="G82:G91" si="1">E82*F82</f>
        <v>0</v>
      </c>
      <c r="H82" s="25">
        <v>12</v>
      </c>
      <c r="I82" s="25">
        <v>21</v>
      </c>
      <c r="J82" s="38"/>
    </row>
    <row r="83" spans="1:10" s="4" customFormat="1" ht="22.8" customHeight="1" x14ac:dyDescent="0.4">
      <c r="A83" s="37" t="s">
        <v>174</v>
      </c>
      <c r="B83" s="32" t="s">
        <v>87</v>
      </c>
      <c r="C83" s="18"/>
      <c r="D83" s="25" t="s">
        <v>99</v>
      </c>
      <c r="E83" s="26">
        <v>2</v>
      </c>
      <c r="F83" s="19"/>
      <c r="G83" s="19">
        <f t="shared" si="1"/>
        <v>0</v>
      </c>
      <c r="H83" s="25">
        <v>12</v>
      </c>
      <c r="I83" s="25">
        <v>21</v>
      </c>
      <c r="J83" s="38"/>
    </row>
    <row r="84" spans="1:10" s="4" customFormat="1" ht="22.8" customHeight="1" x14ac:dyDescent="0.4">
      <c r="A84" s="37" t="s">
        <v>175</v>
      </c>
      <c r="B84" s="32" t="s">
        <v>88</v>
      </c>
      <c r="C84" s="18"/>
      <c r="D84" s="25" t="s">
        <v>99</v>
      </c>
      <c r="E84" s="26">
        <v>2</v>
      </c>
      <c r="F84" s="19"/>
      <c r="G84" s="19">
        <f t="shared" si="1"/>
        <v>0</v>
      </c>
      <c r="H84" s="25">
        <v>12</v>
      </c>
      <c r="I84" s="25">
        <v>21</v>
      </c>
      <c r="J84" s="38"/>
    </row>
    <row r="85" spans="1:10" s="4" customFormat="1" ht="22.8" customHeight="1" x14ac:dyDescent="0.4">
      <c r="A85" s="37" t="s">
        <v>176</v>
      </c>
      <c r="B85" s="32" t="s">
        <v>89</v>
      </c>
      <c r="C85" s="18"/>
      <c r="D85" s="25" t="s">
        <v>99</v>
      </c>
      <c r="E85" s="26">
        <v>2</v>
      </c>
      <c r="F85" s="19"/>
      <c r="G85" s="19">
        <f t="shared" si="1"/>
        <v>0</v>
      </c>
      <c r="H85" s="25">
        <v>12</v>
      </c>
      <c r="I85" s="25">
        <v>21</v>
      </c>
      <c r="J85" s="38"/>
    </row>
    <row r="86" spans="1:10" s="4" customFormat="1" ht="22.8" customHeight="1" x14ac:dyDescent="0.4">
      <c r="A86" s="37" t="s">
        <v>177</v>
      </c>
      <c r="B86" s="32" t="s">
        <v>90</v>
      </c>
      <c r="C86" s="18"/>
      <c r="D86" s="25" t="s">
        <v>99</v>
      </c>
      <c r="E86" s="26">
        <v>2</v>
      </c>
      <c r="F86" s="19"/>
      <c r="G86" s="19">
        <f t="shared" si="1"/>
        <v>0</v>
      </c>
      <c r="H86" s="25">
        <v>12</v>
      </c>
      <c r="I86" s="25">
        <v>21</v>
      </c>
      <c r="J86" s="38"/>
    </row>
    <row r="87" spans="1:10" s="4" customFormat="1" ht="22.8" customHeight="1" x14ac:dyDescent="0.4">
      <c r="A87" s="37" t="s">
        <v>178</v>
      </c>
      <c r="B87" s="32" t="s">
        <v>91</v>
      </c>
      <c r="C87" s="18"/>
      <c r="D87" s="25" t="s">
        <v>99</v>
      </c>
      <c r="E87" s="26">
        <v>2</v>
      </c>
      <c r="F87" s="19"/>
      <c r="G87" s="19">
        <f t="shared" si="1"/>
        <v>0</v>
      </c>
      <c r="H87" s="25">
        <v>12</v>
      </c>
      <c r="I87" s="25">
        <v>21</v>
      </c>
      <c r="J87" s="38"/>
    </row>
    <row r="88" spans="1:10" s="4" customFormat="1" ht="22.8" customHeight="1" x14ac:dyDescent="0.4">
      <c r="A88" s="37" t="s">
        <v>179</v>
      </c>
      <c r="B88" s="32" t="s">
        <v>92</v>
      </c>
      <c r="C88" s="18"/>
      <c r="D88" s="25" t="s">
        <v>99</v>
      </c>
      <c r="E88" s="26">
        <v>1</v>
      </c>
      <c r="F88" s="19"/>
      <c r="G88" s="19">
        <f t="shared" si="1"/>
        <v>0</v>
      </c>
      <c r="H88" s="25">
        <v>12</v>
      </c>
      <c r="I88" s="25">
        <v>21</v>
      </c>
      <c r="J88" s="38"/>
    </row>
    <row r="89" spans="1:10" s="4" customFormat="1" ht="22.8" customHeight="1" x14ac:dyDescent="0.4">
      <c r="A89" s="37" t="s">
        <v>180</v>
      </c>
      <c r="B89" s="32" t="s">
        <v>93</v>
      </c>
      <c r="C89" s="18"/>
      <c r="D89" s="25" t="s">
        <v>99</v>
      </c>
      <c r="E89" s="26">
        <v>1</v>
      </c>
      <c r="F89" s="19"/>
      <c r="G89" s="19">
        <f t="shared" si="1"/>
        <v>0</v>
      </c>
      <c r="H89" s="25">
        <v>12</v>
      </c>
      <c r="I89" s="25">
        <v>21</v>
      </c>
      <c r="J89" s="38"/>
    </row>
    <row r="90" spans="1:10" s="4" customFormat="1" ht="22.8" customHeight="1" x14ac:dyDescent="0.4">
      <c r="A90" s="37" t="s">
        <v>181</v>
      </c>
      <c r="B90" s="32" t="s">
        <v>94</v>
      </c>
      <c r="C90" s="18"/>
      <c r="D90" s="25" t="s">
        <v>99</v>
      </c>
      <c r="E90" s="26">
        <v>4</v>
      </c>
      <c r="F90" s="19"/>
      <c r="G90" s="19">
        <f t="shared" si="1"/>
        <v>0</v>
      </c>
      <c r="H90" s="25">
        <v>12</v>
      </c>
      <c r="I90" s="25">
        <v>21</v>
      </c>
      <c r="J90" s="38"/>
    </row>
    <row r="91" spans="1:10" s="4" customFormat="1" ht="22.8" customHeight="1" thickBot="1" x14ac:dyDescent="0.45">
      <c r="A91" s="40" t="s">
        <v>182</v>
      </c>
      <c r="B91" s="41" t="s">
        <v>95</v>
      </c>
      <c r="C91" s="42"/>
      <c r="D91" s="43" t="s">
        <v>99</v>
      </c>
      <c r="E91" s="44">
        <v>1</v>
      </c>
      <c r="F91" s="45"/>
      <c r="G91" s="45">
        <f t="shared" si="1"/>
        <v>0</v>
      </c>
      <c r="H91" s="43">
        <v>12</v>
      </c>
      <c r="I91" s="43">
        <v>21</v>
      </c>
      <c r="J91" s="46"/>
    </row>
    <row r="92" spans="1:10" s="4" customFormat="1" ht="21" customHeight="1" thickBot="1" x14ac:dyDescent="0.45">
      <c r="A92" s="58" t="s">
        <v>183</v>
      </c>
      <c r="B92" s="59"/>
      <c r="C92" s="59"/>
      <c r="D92" s="60" t="s">
        <v>328</v>
      </c>
      <c r="E92" s="61"/>
      <c r="F92" s="62"/>
      <c r="G92" s="53">
        <f>SUM(G93:G152)</f>
        <v>0</v>
      </c>
      <c r="H92" s="84"/>
      <c r="I92" s="85"/>
      <c r="J92" s="86"/>
    </row>
    <row r="93" spans="1:10" s="4" customFormat="1" ht="21.6" customHeight="1" x14ac:dyDescent="0.4">
      <c r="A93" s="40" t="s">
        <v>226</v>
      </c>
      <c r="B93" s="31" t="s">
        <v>184</v>
      </c>
      <c r="C93" s="21"/>
      <c r="D93" s="24" t="s">
        <v>96</v>
      </c>
      <c r="E93" s="26">
        <v>10</v>
      </c>
      <c r="F93" s="22"/>
      <c r="G93" s="22">
        <f>E93*F93</f>
        <v>0</v>
      </c>
      <c r="H93" s="43">
        <v>12</v>
      </c>
      <c r="I93" s="43">
        <v>21</v>
      </c>
      <c r="J93" s="115"/>
    </row>
    <row r="94" spans="1:10" s="4" customFormat="1" ht="31.2" x14ac:dyDescent="0.4">
      <c r="A94" s="40" t="s">
        <v>224</v>
      </c>
      <c r="B94" s="23" t="s">
        <v>185</v>
      </c>
      <c r="C94" s="18"/>
      <c r="D94" s="24" t="s">
        <v>96</v>
      </c>
      <c r="E94" s="26">
        <v>10</v>
      </c>
      <c r="F94" s="19"/>
      <c r="G94" s="19">
        <f t="shared" ref="G94:G152" si="2">E94*F94</f>
        <v>0</v>
      </c>
      <c r="H94" s="43">
        <v>12</v>
      </c>
      <c r="I94" s="43">
        <v>21</v>
      </c>
      <c r="J94" s="38"/>
    </row>
    <row r="95" spans="1:10" s="4" customFormat="1" x14ac:dyDescent="0.4">
      <c r="A95" s="40" t="s">
        <v>225</v>
      </c>
      <c r="B95" s="23" t="s">
        <v>186</v>
      </c>
      <c r="C95" s="18"/>
      <c r="D95" s="24" t="s">
        <v>96</v>
      </c>
      <c r="E95" s="26">
        <v>10</v>
      </c>
      <c r="F95" s="19"/>
      <c r="G95" s="19">
        <f t="shared" si="2"/>
        <v>0</v>
      </c>
      <c r="H95" s="43">
        <v>12</v>
      </c>
      <c r="I95" s="43">
        <v>21</v>
      </c>
      <c r="J95" s="38"/>
    </row>
    <row r="96" spans="1:10" s="4" customFormat="1" x14ac:dyDescent="0.4">
      <c r="A96" s="40" t="s">
        <v>227</v>
      </c>
      <c r="B96" s="23" t="s">
        <v>187</v>
      </c>
      <c r="C96" s="18"/>
      <c r="D96" s="24" t="s">
        <v>101</v>
      </c>
      <c r="E96" s="26">
        <v>25</v>
      </c>
      <c r="F96" s="19"/>
      <c r="G96" s="19">
        <f t="shared" si="2"/>
        <v>0</v>
      </c>
      <c r="H96" s="43">
        <v>12</v>
      </c>
      <c r="I96" s="43">
        <v>21</v>
      </c>
      <c r="J96" s="38"/>
    </row>
    <row r="97" spans="1:10" s="4" customFormat="1" x14ac:dyDescent="0.4">
      <c r="A97" s="40" t="s">
        <v>228</v>
      </c>
      <c r="B97" s="23" t="s">
        <v>188</v>
      </c>
      <c r="C97" s="18"/>
      <c r="D97" s="24" t="s">
        <v>100</v>
      </c>
      <c r="E97" s="26">
        <v>16</v>
      </c>
      <c r="F97" s="19"/>
      <c r="G97" s="19">
        <f t="shared" si="2"/>
        <v>0</v>
      </c>
      <c r="H97" s="43">
        <v>12</v>
      </c>
      <c r="I97" s="43">
        <v>21</v>
      </c>
      <c r="J97" s="38"/>
    </row>
    <row r="98" spans="1:10" s="4" customFormat="1" ht="31.2" x14ac:dyDescent="0.4">
      <c r="A98" s="40" t="s">
        <v>229</v>
      </c>
      <c r="B98" s="23" t="s">
        <v>189</v>
      </c>
      <c r="C98" s="18"/>
      <c r="D98" s="24" t="s">
        <v>278</v>
      </c>
      <c r="E98" s="26">
        <v>10</v>
      </c>
      <c r="F98" s="19"/>
      <c r="G98" s="19">
        <f t="shared" si="2"/>
        <v>0</v>
      </c>
      <c r="H98" s="43">
        <v>12</v>
      </c>
      <c r="I98" s="43">
        <v>21</v>
      </c>
      <c r="J98" s="38"/>
    </row>
    <row r="99" spans="1:10" s="4" customFormat="1" x14ac:dyDescent="0.4">
      <c r="A99" s="40" t="s">
        <v>230</v>
      </c>
      <c r="B99" s="23" t="s">
        <v>187</v>
      </c>
      <c r="C99" s="18"/>
      <c r="D99" s="24" t="s">
        <v>101</v>
      </c>
      <c r="E99" s="26">
        <v>25</v>
      </c>
      <c r="F99" s="19"/>
      <c r="G99" s="19">
        <f t="shared" si="2"/>
        <v>0</v>
      </c>
      <c r="H99" s="43">
        <v>12</v>
      </c>
      <c r="I99" s="43">
        <v>21</v>
      </c>
      <c r="J99" s="38"/>
    </row>
    <row r="100" spans="1:10" s="4" customFormat="1" x14ac:dyDescent="0.4">
      <c r="A100" s="40" t="s">
        <v>231</v>
      </c>
      <c r="B100" s="23" t="s">
        <v>190</v>
      </c>
      <c r="C100" s="18"/>
      <c r="D100" s="24" t="s">
        <v>100</v>
      </c>
      <c r="E100" s="26">
        <v>15</v>
      </c>
      <c r="F100" s="19"/>
      <c r="G100" s="19">
        <f t="shared" si="2"/>
        <v>0</v>
      </c>
      <c r="H100" s="43">
        <v>12</v>
      </c>
      <c r="I100" s="43">
        <v>21</v>
      </c>
      <c r="J100" s="38"/>
    </row>
    <row r="101" spans="1:10" s="4" customFormat="1" x14ac:dyDescent="0.4">
      <c r="A101" s="40">
        <v>84</v>
      </c>
      <c r="B101" s="23" t="s">
        <v>82</v>
      </c>
      <c r="C101" s="18"/>
      <c r="D101" s="24" t="s">
        <v>100</v>
      </c>
      <c r="E101" s="26">
        <v>15</v>
      </c>
      <c r="F101" s="19"/>
      <c r="G101" s="19">
        <f t="shared" si="2"/>
        <v>0</v>
      </c>
      <c r="H101" s="43">
        <v>12</v>
      </c>
      <c r="I101" s="43">
        <v>21</v>
      </c>
      <c r="J101" s="38"/>
    </row>
    <row r="102" spans="1:10" s="4" customFormat="1" x14ac:dyDescent="0.4">
      <c r="A102" s="40">
        <v>85</v>
      </c>
      <c r="B102" s="23" t="s">
        <v>83</v>
      </c>
      <c r="C102" s="18"/>
      <c r="D102" s="24" t="s">
        <v>100</v>
      </c>
      <c r="E102" s="26">
        <v>5</v>
      </c>
      <c r="F102" s="19"/>
      <c r="G102" s="19">
        <f t="shared" si="2"/>
        <v>0</v>
      </c>
      <c r="H102" s="43">
        <v>12</v>
      </c>
      <c r="I102" s="43">
        <v>21</v>
      </c>
      <c r="J102" s="38"/>
    </row>
    <row r="103" spans="1:10" s="4" customFormat="1" x14ac:dyDescent="0.4">
      <c r="A103" s="40">
        <v>86</v>
      </c>
      <c r="B103" s="23" t="s">
        <v>84</v>
      </c>
      <c r="C103" s="18"/>
      <c r="D103" s="24" t="s">
        <v>100</v>
      </c>
      <c r="E103" s="26">
        <v>10</v>
      </c>
      <c r="F103" s="19"/>
      <c r="G103" s="19">
        <f t="shared" si="2"/>
        <v>0</v>
      </c>
      <c r="H103" s="43">
        <v>12</v>
      </c>
      <c r="I103" s="43">
        <v>21</v>
      </c>
      <c r="J103" s="38"/>
    </row>
    <row r="104" spans="1:10" s="4" customFormat="1" x14ac:dyDescent="0.4">
      <c r="A104" s="40">
        <v>87</v>
      </c>
      <c r="B104" s="23" t="s">
        <v>191</v>
      </c>
      <c r="C104" s="18"/>
      <c r="D104" s="24" t="s">
        <v>100</v>
      </c>
      <c r="E104" s="26">
        <v>15</v>
      </c>
      <c r="F104" s="19"/>
      <c r="G104" s="19">
        <f t="shared" si="2"/>
        <v>0</v>
      </c>
      <c r="H104" s="43">
        <v>12</v>
      </c>
      <c r="I104" s="43">
        <v>21</v>
      </c>
      <c r="J104" s="38"/>
    </row>
    <row r="105" spans="1:10" s="4" customFormat="1" x14ac:dyDescent="0.4">
      <c r="A105" s="40">
        <v>88</v>
      </c>
      <c r="B105" s="23" t="s">
        <v>192</v>
      </c>
      <c r="C105" s="18"/>
      <c r="D105" s="24" t="s">
        <v>100</v>
      </c>
      <c r="E105" s="26">
        <v>15</v>
      </c>
      <c r="F105" s="19"/>
      <c r="G105" s="19">
        <f t="shared" si="2"/>
        <v>0</v>
      </c>
      <c r="H105" s="43">
        <v>12</v>
      </c>
      <c r="I105" s="43">
        <v>21</v>
      </c>
      <c r="J105" s="38"/>
    </row>
    <row r="106" spans="1:10" s="4" customFormat="1" x14ac:dyDescent="0.4">
      <c r="A106" s="40">
        <v>89</v>
      </c>
      <c r="B106" s="23" t="s">
        <v>85</v>
      </c>
      <c r="C106" s="18"/>
      <c r="D106" s="24" t="s">
        <v>99</v>
      </c>
      <c r="E106" s="26">
        <v>2</v>
      </c>
      <c r="F106" s="19"/>
      <c r="G106" s="19">
        <f t="shared" si="2"/>
        <v>0</v>
      </c>
      <c r="H106" s="43">
        <v>12</v>
      </c>
      <c r="I106" s="43">
        <v>21</v>
      </c>
      <c r="J106" s="38"/>
    </row>
    <row r="107" spans="1:10" s="4" customFormat="1" x14ac:dyDescent="0.4">
      <c r="A107" s="40">
        <v>90</v>
      </c>
      <c r="B107" s="23" t="s">
        <v>86</v>
      </c>
      <c r="C107" s="18"/>
      <c r="D107" s="24" t="s">
        <v>99</v>
      </c>
      <c r="E107" s="26">
        <v>2</v>
      </c>
      <c r="F107" s="19"/>
      <c r="G107" s="19">
        <f t="shared" si="2"/>
        <v>0</v>
      </c>
      <c r="H107" s="43">
        <v>12</v>
      </c>
      <c r="I107" s="43">
        <v>21</v>
      </c>
      <c r="J107" s="38"/>
    </row>
    <row r="108" spans="1:10" s="4" customFormat="1" x14ac:dyDescent="0.4">
      <c r="A108" s="40" t="s">
        <v>232</v>
      </c>
      <c r="B108" s="23" t="s">
        <v>87</v>
      </c>
      <c r="C108" s="18"/>
      <c r="D108" s="24" t="s">
        <v>99</v>
      </c>
      <c r="E108" s="26">
        <v>1</v>
      </c>
      <c r="F108" s="19"/>
      <c r="G108" s="19">
        <f t="shared" si="2"/>
        <v>0</v>
      </c>
      <c r="H108" s="43">
        <v>12</v>
      </c>
      <c r="I108" s="43">
        <v>21</v>
      </c>
      <c r="J108" s="38"/>
    </row>
    <row r="109" spans="1:10" s="4" customFormat="1" x14ac:dyDescent="0.4">
      <c r="A109" s="40" t="s">
        <v>233</v>
      </c>
      <c r="B109" s="23" t="s">
        <v>88</v>
      </c>
      <c r="C109" s="18"/>
      <c r="D109" s="24" t="s">
        <v>99</v>
      </c>
      <c r="E109" s="26">
        <v>1</v>
      </c>
      <c r="F109" s="19"/>
      <c r="G109" s="19">
        <f t="shared" si="2"/>
        <v>0</v>
      </c>
      <c r="H109" s="43">
        <v>12</v>
      </c>
      <c r="I109" s="43">
        <v>21</v>
      </c>
      <c r="J109" s="38"/>
    </row>
    <row r="110" spans="1:10" s="4" customFormat="1" x14ac:dyDescent="0.4">
      <c r="A110" s="40" t="s">
        <v>234</v>
      </c>
      <c r="B110" s="23" t="s">
        <v>89</v>
      </c>
      <c r="C110" s="18"/>
      <c r="D110" s="24" t="s">
        <v>99</v>
      </c>
      <c r="E110" s="26">
        <v>7</v>
      </c>
      <c r="F110" s="19"/>
      <c r="G110" s="19">
        <f t="shared" si="2"/>
        <v>0</v>
      </c>
      <c r="H110" s="43">
        <v>12</v>
      </c>
      <c r="I110" s="43">
        <v>21</v>
      </c>
      <c r="J110" s="38"/>
    </row>
    <row r="111" spans="1:10" s="4" customFormat="1" x14ac:dyDescent="0.4">
      <c r="A111" s="40" t="s">
        <v>235</v>
      </c>
      <c r="B111" s="23" t="s">
        <v>90</v>
      </c>
      <c r="C111" s="18"/>
      <c r="D111" s="24" t="s">
        <v>99</v>
      </c>
      <c r="E111" s="26">
        <v>6</v>
      </c>
      <c r="F111" s="19"/>
      <c r="G111" s="19">
        <f t="shared" si="2"/>
        <v>0</v>
      </c>
      <c r="H111" s="43">
        <v>12</v>
      </c>
      <c r="I111" s="43">
        <v>21</v>
      </c>
      <c r="J111" s="38"/>
    </row>
    <row r="112" spans="1:10" s="4" customFormat="1" x14ac:dyDescent="0.4">
      <c r="A112" s="40" t="s">
        <v>236</v>
      </c>
      <c r="B112" s="23" t="s">
        <v>193</v>
      </c>
      <c r="C112" s="18"/>
      <c r="D112" s="24" t="s">
        <v>99</v>
      </c>
      <c r="E112" s="26">
        <v>2</v>
      </c>
      <c r="F112" s="19"/>
      <c r="G112" s="19">
        <f t="shared" si="2"/>
        <v>0</v>
      </c>
      <c r="H112" s="43">
        <v>12</v>
      </c>
      <c r="I112" s="43">
        <v>21</v>
      </c>
      <c r="J112" s="38"/>
    </row>
    <row r="113" spans="1:10" s="4" customFormat="1" x14ac:dyDescent="0.4">
      <c r="A113" s="40" t="s">
        <v>237</v>
      </c>
      <c r="B113" s="23" t="s">
        <v>92</v>
      </c>
      <c r="C113" s="18"/>
      <c r="D113" s="24" t="s">
        <v>99</v>
      </c>
      <c r="E113" s="26">
        <v>2</v>
      </c>
      <c r="F113" s="19"/>
      <c r="G113" s="19">
        <f t="shared" si="2"/>
        <v>0</v>
      </c>
      <c r="H113" s="43">
        <v>12</v>
      </c>
      <c r="I113" s="43">
        <v>21</v>
      </c>
      <c r="J113" s="38"/>
    </row>
    <row r="114" spans="1:10" s="4" customFormat="1" x14ac:dyDescent="0.4">
      <c r="A114" s="40" t="s">
        <v>238</v>
      </c>
      <c r="B114" s="23" t="s">
        <v>330</v>
      </c>
      <c r="C114" s="18"/>
      <c r="D114" s="24" t="s">
        <v>96</v>
      </c>
      <c r="E114" s="26">
        <v>6</v>
      </c>
      <c r="F114" s="19"/>
      <c r="G114" s="19">
        <f t="shared" si="2"/>
        <v>0</v>
      </c>
      <c r="H114" s="43">
        <v>12</v>
      </c>
      <c r="I114" s="43">
        <v>21</v>
      </c>
      <c r="J114" s="38"/>
    </row>
    <row r="115" spans="1:10" s="4" customFormat="1" x14ac:dyDescent="0.4">
      <c r="A115" s="40" t="s">
        <v>239</v>
      </c>
      <c r="B115" s="23" t="s">
        <v>59</v>
      </c>
      <c r="C115" s="18"/>
      <c r="D115" s="24" t="s">
        <v>100</v>
      </c>
      <c r="E115" s="26">
        <v>8</v>
      </c>
      <c r="F115" s="19"/>
      <c r="G115" s="19">
        <f t="shared" si="2"/>
        <v>0</v>
      </c>
      <c r="H115" s="43">
        <v>12</v>
      </c>
      <c r="I115" s="43">
        <v>21</v>
      </c>
      <c r="J115" s="38"/>
    </row>
    <row r="116" spans="1:10" s="4" customFormat="1" x14ac:dyDescent="0.4">
      <c r="A116" s="40" t="s">
        <v>240</v>
      </c>
      <c r="B116" s="23" t="s">
        <v>60</v>
      </c>
      <c r="C116" s="18"/>
      <c r="D116" s="24" t="s">
        <v>100</v>
      </c>
      <c r="E116" s="26">
        <v>16</v>
      </c>
      <c r="F116" s="19"/>
      <c r="G116" s="19">
        <f t="shared" si="2"/>
        <v>0</v>
      </c>
      <c r="H116" s="43">
        <v>12</v>
      </c>
      <c r="I116" s="43">
        <v>21</v>
      </c>
      <c r="J116" s="38"/>
    </row>
    <row r="117" spans="1:10" s="4" customFormat="1" x14ac:dyDescent="0.4">
      <c r="A117" s="40" t="s">
        <v>241</v>
      </c>
      <c r="B117" s="23" t="s">
        <v>61</v>
      </c>
      <c r="C117" s="18"/>
      <c r="D117" s="24" t="s">
        <v>99</v>
      </c>
      <c r="E117" s="26">
        <v>8</v>
      </c>
      <c r="F117" s="19"/>
      <c r="G117" s="19">
        <f t="shared" si="2"/>
        <v>0</v>
      </c>
      <c r="H117" s="43">
        <v>12</v>
      </c>
      <c r="I117" s="43">
        <v>21</v>
      </c>
      <c r="J117" s="38"/>
    </row>
    <row r="118" spans="1:10" s="4" customFormat="1" x14ac:dyDescent="0.4">
      <c r="A118" s="40" t="s">
        <v>242</v>
      </c>
      <c r="B118" s="23" t="s">
        <v>34</v>
      </c>
      <c r="C118" s="18"/>
      <c r="D118" s="24" t="s">
        <v>99</v>
      </c>
      <c r="E118" s="26">
        <v>68</v>
      </c>
      <c r="F118" s="19"/>
      <c r="G118" s="19">
        <f t="shared" si="2"/>
        <v>0</v>
      </c>
      <c r="H118" s="43">
        <v>12</v>
      </c>
      <c r="I118" s="43">
        <v>21</v>
      </c>
      <c r="J118" s="38"/>
    </row>
    <row r="119" spans="1:10" s="4" customFormat="1" x14ac:dyDescent="0.4">
      <c r="A119" s="40" t="s">
        <v>243</v>
      </c>
      <c r="B119" s="23" t="s">
        <v>62</v>
      </c>
      <c r="C119" s="18"/>
      <c r="D119" s="24" t="s">
        <v>96</v>
      </c>
      <c r="E119" s="26">
        <v>6.3</v>
      </c>
      <c r="F119" s="19"/>
      <c r="G119" s="19">
        <f t="shared" si="2"/>
        <v>0</v>
      </c>
      <c r="H119" s="43">
        <v>12</v>
      </c>
      <c r="I119" s="43">
        <v>21</v>
      </c>
      <c r="J119" s="38"/>
    </row>
    <row r="120" spans="1:10" s="4" customFormat="1" x14ac:dyDescent="0.4">
      <c r="A120" s="40" t="s">
        <v>244</v>
      </c>
      <c r="B120" s="23" t="s">
        <v>63</v>
      </c>
      <c r="C120" s="18"/>
      <c r="D120" s="24" t="s">
        <v>100</v>
      </c>
      <c r="E120" s="26">
        <v>12</v>
      </c>
      <c r="F120" s="19"/>
      <c r="G120" s="19">
        <f t="shared" si="2"/>
        <v>0</v>
      </c>
      <c r="H120" s="43">
        <v>12</v>
      </c>
      <c r="I120" s="43">
        <v>21</v>
      </c>
      <c r="J120" s="38"/>
    </row>
    <row r="121" spans="1:10" s="4" customFormat="1" ht="31.2" x14ac:dyDescent="0.4">
      <c r="A121" s="40" t="s">
        <v>245</v>
      </c>
      <c r="B121" s="23" t="s">
        <v>64</v>
      </c>
      <c r="C121" s="18"/>
      <c r="D121" s="24" t="s">
        <v>99</v>
      </c>
      <c r="E121" s="26">
        <v>2</v>
      </c>
      <c r="F121" s="19"/>
      <c r="G121" s="19">
        <f t="shared" si="2"/>
        <v>0</v>
      </c>
      <c r="H121" s="43">
        <v>12</v>
      </c>
      <c r="I121" s="43">
        <v>21</v>
      </c>
      <c r="J121" s="38"/>
    </row>
    <row r="122" spans="1:10" s="4" customFormat="1" x14ac:dyDescent="0.4">
      <c r="A122" s="40" t="s">
        <v>246</v>
      </c>
      <c r="B122" s="23" t="s">
        <v>65</v>
      </c>
      <c r="C122" s="18"/>
      <c r="D122" s="24" t="s">
        <v>99</v>
      </c>
      <c r="E122" s="26">
        <v>2</v>
      </c>
      <c r="F122" s="19"/>
      <c r="G122" s="19">
        <f t="shared" si="2"/>
        <v>0</v>
      </c>
      <c r="H122" s="43">
        <v>12</v>
      </c>
      <c r="I122" s="43">
        <v>21</v>
      </c>
      <c r="J122" s="38"/>
    </row>
    <row r="123" spans="1:10" s="4" customFormat="1" x14ac:dyDescent="0.4">
      <c r="A123" s="40" t="s">
        <v>247</v>
      </c>
      <c r="B123" s="23" t="s">
        <v>194</v>
      </c>
      <c r="C123" s="18"/>
      <c r="D123" s="24" t="s">
        <v>96</v>
      </c>
      <c r="E123" s="26">
        <v>3</v>
      </c>
      <c r="F123" s="19"/>
      <c r="G123" s="19">
        <f t="shared" si="2"/>
        <v>0</v>
      </c>
      <c r="H123" s="43">
        <v>12</v>
      </c>
      <c r="I123" s="43">
        <v>21</v>
      </c>
      <c r="J123" s="38"/>
    </row>
    <row r="124" spans="1:10" s="4" customFormat="1" x14ac:dyDescent="0.4">
      <c r="A124" s="40" t="s">
        <v>248</v>
      </c>
      <c r="B124" s="23" t="s">
        <v>195</v>
      </c>
      <c r="C124" s="18"/>
      <c r="D124" s="24" t="s">
        <v>96</v>
      </c>
      <c r="E124" s="26">
        <v>3</v>
      </c>
      <c r="F124" s="19"/>
      <c r="G124" s="19">
        <f t="shared" si="2"/>
        <v>0</v>
      </c>
      <c r="H124" s="43">
        <v>12</v>
      </c>
      <c r="I124" s="43">
        <v>21</v>
      </c>
      <c r="J124" s="38"/>
    </row>
    <row r="125" spans="1:10" s="4" customFormat="1" x14ac:dyDescent="0.4">
      <c r="A125" s="40" t="s">
        <v>249</v>
      </c>
      <c r="B125" s="23" t="s">
        <v>196</v>
      </c>
      <c r="C125" s="18"/>
      <c r="D125" s="24" t="s">
        <v>101</v>
      </c>
      <c r="E125" s="26">
        <v>20</v>
      </c>
      <c r="F125" s="19"/>
      <c r="G125" s="19">
        <f t="shared" si="2"/>
        <v>0</v>
      </c>
      <c r="H125" s="43">
        <v>12</v>
      </c>
      <c r="I125" s="43">
        <v>21</v>
      </c>
      <c r="J125" s="38"/>
    </row>
    <row r="126" spans="1:10" s="4" customFormat="1" x14ac:dyDescent="0.4">
      <c r="A126" s="40" t="s">
        <v>250</v>
      </c>
      <c r="B126" s="23" t="s">
        <v>197</v>
      </c>
      <c r="C126" s="18"/>
      <c r="D126" s="24" t="s">
        <v>99</v>
      </c>
      <c r="E126" s="26">
        <v>7</v>
      </c>
      <c r="F126" s="19"/>
      <c r="G126" s="19">
        <f t="shared" si="2"/>
        <v>0</v>
      </c>
      <c r="H126" s="43">
        <v>12</v>
      </c>
      <c r="I126" s="43">
        <v>21</v>
      </c>
      <c r="J126" s="38"/>
    </row>
    <row r="127" spans="1:10" s="4" customFormat="1" x14ac:dyDescent="0.4">
      <c r="A127" s="40" t="s">
        <v>251</v>
      </c>
      <c r="B127" s="23" t="s">
        <v>198</v>
      </c>
      <c r="C127" s="18"/>
      <c r="D127" s="24" t="s">
        <v>99</v>
      </c>
      <c r="E127" s="26">
        <v>7</v>
      </c>
      <c r="F127" s="19"/>
      <c r="G127" s="19">
        <f t="shared" si="2"/>
        <v>0</v>
      </c>
      <c r="H127" s="43">
        <v>12</v>
      </c>
      <c r="I127" s="43">
        <v>21</v>
      </c>
      <c r="J127" s="38"/>
    </row>
    <row r="128" spans="1:10" s="4" customFormat="1" x14ac:dyDescent="0.4">
      <c r="A128" s="40" t="s">
        <v>252</v>
      </c>
      <c r="B128" s="23" t="s">
        <v>199</v>
      </c>
      <c r="C128" s="18"/>
      <c r="D128" s="24" t="s">
        <v>101</v>
      </c>
      <c r="E128" s="26">
        <v>3</v>
      </c>
      <c r="F128" s="19"/>
      <c r="G128" s="19">
        <f t="shared" si="2"/>
        <v>0</v>
      </c>
      <c r="H128" s="43">
        <v>12</v>
      </c>
      <c r="I128" s="43">
        <v>21</v>
      </c>
      <c r="J128" s="38"/>
    </row>
    <row r="129" spans="1:10" s="4" customFormat="1" x14ac:dyDescent="0.4">
      <c r="A129" s="40" t="s">
        <v>253</v>
      </c>
      <c r="B129" s="23" t="s">
        <v>200</v>
      </c>
      <c r="C129" s="18"/>
      <c r="D129" s="24" t="s">
        <v>96</v>
      </c>
      <c r="E129" s="26">
        <v>9</v>
      </c>
      <c r="F129" s="19"/>
      <c r="G129" s="19">
        <f t="shared" si="2"/>
        <v>0</v>
      </c>
      <c r="H129" s="43">
        <v>12</v>
      </c>
      <c r="I129" s="43">
        <v>21</v>
      </c>
      <c r="J129" s="38"/>
    </row>
    <row r="130" spans="1:10" s="4" customFormat="1" x14ac:dyDescent="0.4">
      <c r="A130" s="40" t="s">
        <v>254</v>
      </c>
      <c r="B130" s="39" t="s">
        <v>201</v>
      </c>
      <c r="C130" s="18"/>
      <c r="D130" s="24" t="s">
        <v>96</v>
      </c>
      <c r="E130" s="26">
        <v>9</v>
      </c>
      <c r="F130" s="19"/>
      <c r="G130" s="19">
        <f t="shared" si="2"/>
        <v>0</v>
      </c>
      <c r="H130" s="43">
        <v>12</v>
      </c>
      <c r="I130" s="43">
        <v>21</v>
      </c>
      <c r="J130" s="38"/>
    </row>
    <row r="131" spans="1:10" s="4" customFormat="1" x14ac:dyDescent="0.4">
      <c r="A131" s="40" t="s">
        <v>255</v>
      </c>
      <c r="B131" s="39" t="s">
        <v>202</v>
      </c>
      <c r="C131" s="18"/>
      <c r="D131" s="24" t="s">
        <v>99</v>
      </c>
      <c r="E131" s="26">
        <v>30</v>
      </c>
      <c r="F131" s="19"/>
      <c r="G131" s="19">
        <f t="shared" si="2"/>
        <v>0</v>
      </c>
      <c r="H131" s="43">
        <v>12</v>
      </c>
      <c r="I131" s="43">
        <v>21</v>
      </c>
      <c r="J131" s="38"/>
    </row>
    <row r="132" spans="1:10" s="4" customFormat="1" ht="28.8" x14ac:dyDescent="0.4">
      <c r="A132" s="40" t="s">
        <v>256</v>
      </c>
      <c r="B132" s="39" t="s">
        <v>203</v>
      </c>
      <c r="C132" s="18"/>
      <c r="D132" s="24" t="s">
        <v>100</v>
      </c>
      <c r="E132" s="26">
        <v>9</v>
      </c>
      <c r="F132" s="19"/>
      <c r="G132" s="19">
        <f t="shared" si="2"/>
        <v>0</v>
      </c>
      <c r="H132" s="43">
        <v>12</v>
      </c>
      <c r="I132" s="43">
        <v>21</v>
      </c>
      <c r="J132" s="38"/>
    </row>
    <row r="133" spans="1:10" s="4" customFormat="1" x14ac:dyDescent="0.4">
      <c r="A133" s="40" t="s">
        <v>257</v>
      </c>
      <c r="B133" s="39" t="s">
        <v>204</v>
      </c>
      <c r="C133" s="18"/>
      <c r="D133" s="24" t="s">
        <v>99</v>
      </c>
      <c r="E133" s="26">
        <v>1</v>
      </c>
      <c r="F133" s="19"/>
      <c r="G133" s="19">
        <f t="shared" si="2"/>
        <v>0</v>
      </c>
      <c r="H133" s="43">
        <v>12</v>
      </c>
      <c r="I133" s="43">
        <v>21</v>
      </c>
      <c r="J133" s="38"/>
    </row>
    <row r="134" spans="1:10" s="4" customFormat="1" x14ac:dyDescent="0.4">
      <c r="A134" s="40" t="s">
        <v>258</v>
      </c>
      <c r="B134" s="39" t="s">
        <v>205</v>
      </c>
      <c r="C134" s="18"/>
      <c r="D134" s="24" t="s">
        <v>96</v>
      </c>
      <c r="E134" s="26">
        <v>9</v>
      </c>
      <c r="F134" s="19"/>
      <c r="G134" s="19">
        <f t="shared" si="2"/>
        <v>0</v>
      </c>
      <c r="H134" s="43">
        <v>12</v>
      </c>
      <c r="I134" s="43">
        <v>21</v>
      </c>
      <c r="J134" s="38"/>
    </row>
    <row r="135" spans="1:10" s="4" customFormat="1" x14ac:dyDescent="0.4">
      <c r="A135" s="40" t="s">
        <v>259</v>
      </c>
      <c r="B135" s="39" t="s">
        <v>206</v>
      </c>
      <c r="C135" s="18"/>
      <c r="D135" s="24" t="s">
        <v>96</v>
      </c>
      <c r="E135" s="26">
        <v>9</v>
      </c>
      <c r="F135" s="19"/>
      <c r="G135" s="19">
        <f t="shared" si="2"/>
        <v>0</v>
      </c>
      <c r="H135" s="43">
        <v>12</v>
      </c>
      <c r="I135" s="43">
        <v>21</v>
      </c>
      <c r="J135" s="38"/>
    </row>
    <row r="136" spans="1:10" s="4" customFormat="1" x14ac:dyDescent="0.4">
      <c r="A136" s="40" t="s">
        <v>260</v>
      </c>
      <c r="B136" s="39" t="s">
        <v>207</v>
      </c>
      <c r="C136" s="18"/>
      <c r="D136" s="24" t="s">
        <v>100</v>
      </c>
      <c r="E136" s="26">
        <v>3</v>
      </c>
      <c r="F136" s="19"/>
      <c r="G136" s="19">
        <f t="shared" si="2"/>
        <v>0</v>
      </c>
      <c r="H136" s="43">
        <v>12</v>
      </c>
      <c r="I136" s="43">
        <v>21</v>
      </c>
      <c r="J136" s="38"/>
    </row>
    <row r="137" spans="1:10" s="4" customFormat="1" x14ac:dyDescent="0.4">
      <c r="A137" s="40" t="s">
        <v>261</v>
      </c>
      <c r="B137" s="39" t="s">
        <v>208</v>
      </c>
      <c r="C137" s="18"/>
      <c r="D137" s="24" t="s">
        <v>100</v>
      </c>
      <c r="E137" s="26">
        <v>6</v>
      </c>
      <c r="F137" s="19"/>
      <c r="G137" s="19">
        <f t="shared" si="2"/>
        <v>0</v>
      </c>
      <c r="H137" s="43">
        <v>12</v>
      </c>
      <c r="I137" s="43">
        <v>21</v>
      </c>
      <c r="J137" s="38"/>
    </row>
    <row r="138" spans="1:10" s="4" customFormat="1" x14ac:dyDescent="0.4">
      <c r="A138" s="40" t="s">
        <v>262</v>
      </c>
      <c r="B138" s="39" t="s">
        <v>209</v>
      </c>
      <c r="C138" s="18"/>
      <c r="D138" s="24" t="s">
        <v>99</v>
      </c>
      <c r="E138" s="26">
        <v>50</v>
      </c>
      <c r="F138" s="19"/>
      <c r="G138" s="19">
        <f t="shared" si="2"/>
        <v>0</v>
      </c>
      <c r="H138" s="43">
        <v>12</v>
      </c>
      <c r="I138" s="43">
        <v>21</v>
      </c>
      <c r="J138" s="38"/>
    </row>
    <row r="139" spans="1:10" s="4" customFormat="1" x14ac:dyDescent="0.4">
      <c r="A139" s="40" t="s">
        <v>263</v>
      </c>
      <c r="B139" s="39" t="s">
        <v>210</v>
      </c>
      <c r="C139" s="18"/>
      <c r="D139" s="24" t="s">
        <v>100</v>
      </c>
      <c r="E139" s="26">
        <v>30</v>
      </c>
      <c r="F139" s="19"/>
      <c r="G139" s="19">
        <f t="shared" si="2"/>
        <v>0</v>
      </c>
      <c r="H139" s="43">
        <v>12</v>
      </c>
      <c r="I139" s="43">
        <v>21</v>
      </c>
      <c r="J139" s="38"/>
    </row>
    <row r="140" spans="1:10" s="4" customFormat="1" x14ac:dyDescent="0.4">
      <c r="A140" s="40" t="s">
        <v>264</v>
      </c>
      <c r="B140" s="39" t="s">
        <v>211</v>
      </c>
      <c r="C140" s="18"/>
      <c r="D140" s="24" t="s">
        <v>100</v>
      </c>
      <c r="E140" s="26">
        <v>30</v>
      </c>
      <c r="F140" s="19"/>
      <c r="G140" s="19">
        <f t="shared" si="2"/>
        <v>0</v>
      </c>
      <c r="H140" s="43">
        <v>12</v>
      </c>
      <c r="I140" s="43">
        <v>21</v>
      </c>
      <c r="J140" s="38"/>
    </row>
    <row r="141" spans="1:10" s="4" customFormat="1" x14ac:dyDescent="0.4">
      <c r="A141" s="40" t="s">
        <v>265</v>
      </c>
      <c r="B141" s="39" t="s">
        <v>212</v>
      </c>
      <c r="C141" s="18"/>
      <c r="D141" s="24" t="s">
        <v>99</v>
      </c>
      <c r="E141" s="26">
        <v>1</v>
      </c>
      <c r="F141" s="19"/>
      <c r="G141" s="19">
        <f t="shared" si="2"/>
        <v>0</v>
      </c>
      <c r="H141" s="43">
        <v>12</v>
      </c>
      <c r="I141" s="43">
        <v>21</v>
      </c>
      <c r="J141" s="38"/>
    </row>
    <row r="142" spans="1:10" s="4" customFormat="1" x14ac:dyDescent="0.4">
      <c r="A142" s="40" t="s">
        <v>266</v>
      </c>
      <c r="B142" s="39" t="s">
        <v>213</v>
      </c>
      <c r="C142" s="18"/>
      <c r="D142" s="24" t="s">
        <v>99</v>
      </c>
      <c r="E142" s="26">
        <v>1</v>
      </c>
      <c r="F142" s="19"/>
      <c r="G142" s="19">
        <f t="shared" si="2"/>
        <v>0</v>
      </c>
      <c r="H142" s="43">
        <v>12</v>
      </c>
      <c r="I142" s="43">
        <v>21</v>
      </c>
      <c r="J142" s="38"/>
    </row>
    <row r="143" spans="1:10" s="4" customFormat="1" x14ac:dyDescent="0.4">
      <c r="A143" s="40" t="s">
        <v>267</v>
      </c>
      <c r="B143" s="39" t="s">
        <v>214</v>
      </c>
      <c r="C143" s="18"/>
      <c r="D143" s="24" t="s">
        <v>99</v>
      </c>
      <c r="E143" s="26">
        <v>1</v>
      </c>
      <c r="F143" s="19"/>
      <c r="G143" s="19">
        <f t="shared" si="2"/>
        <v>0</v>
      </c>
      <c r="H143" s="43">
        <v>12</v>
      </c>
      <c r="I143" s="43">
        <v>21</v>
      </c>
      <c r="J143" s="38"/>
    </row>
    <row r="144" spans="1:10" s="4" customFormat="1" x14ac:dyDescent="0.4">
      <c r="A144" s="40" t="s">
        <v>268</v>
      </c>
      <c r="B144" s="39" t="s">
        <v>215</v>
      </c>
      <c r="C144" s="18"/>
      <c r="D144" s="24" t="s">
        <v>99</v>
      </c>
      <c r="E144" s="26">
        <v>3</v>
      </c>
      <c r="F144" s="19"/>
      <c r="G144" s="19">
        <f t="shared" si="2"/>
        <v>0</v>
      </c>
      <c r="H144" s="43">
        <v>12</v>
      </c>
      <c r="I144" s="43">
        <v>21</v>
      </c>
      <c r="J144" s="38"/>
    </row>
    <row r="145" spans="1:10" s="4" customFormat="1" x14ac:dyDescent="0.4">
      <c r="A145" s="40" t="s">
        <v>269</v>
      </c>
      <c r="B145" s="39" t="s">
        <v>216</v>
      </c>
      <c r="C145" s="18"/>
      <c r="D145" s="24" t="s">
        <v>96</v>
      </c>
      <c r="E145" s="26">
        <v>6</v>
      </c>
      <c r="F145" s="19"/>
      <c r="G145" s="19">
        <f t="shared" si="2"/>
        <v>0</v>
      </c>
      <c r="H145" s="43">
        <v>12</v>
      </c>
      <c r="I145" s="43">
        <v>21</v>
      </c>
      <c r="J145" s="38"/>
    </row>
    <row r="146" spans="1:10" s="4" customFormat="1" x14ac:dyDescent="0.4">
      <c r="A146" s="40" t="s">
        <v>270</v>
      </c>
      <c r="B146" s="39" t="s">
        <v>217</v>
      </c>
      <c r="C146" s="18"/>
      <c r="D146" s="24" t="s">
        <v>101</v>
      </c>
      <c r="E146" s="26">
        <v>1</v>
      </c>
      <c r="F146" s="19"/>
      <c r="G146" s="19">
        <f t="shared" si="2"/>
        <v>0</v>
      </c>
      <c r="H146" s="43">
        <v>12</v>
      </c>
      <c r="I146" s="43">
        <v>21</v>
      </c>
      <c r="J146" s="38"/>
    </row>
    <row r="147" spans="1:10" s="4" customFormat="1" x14ac:dyDescent="0.4">
      <c r="A147" s="40" t="s">
        <v>271</v>
      </c>
      <c r="B147" s="39" t="s">
        <v>218</v>
      </c>
      <c r="C147" s="18"/>
      <c r="D147" s="24" t="s">
        <v>100</v>
      </c>
      <c r="E147" s="26">
        <v>8</v>
      </c>
      <c r="F147" s="19"/>
      <c r="G147" s="19">
        <f t="shared" si="2"/>
        <v>0</v>
      </c>
      <c r="H147" s="43">
        <v>12</v>
      </c>
      <c r="I147" s="43">
        <v>21</v>
      </c>
      <c r="J147" s="38"/>
    </row>
    <row r="148" spans="1:10" s="4" customFormat="1" x14ac:dyDescent="0.4">
      <c r="A148" s="40" t="s">
        <v>272</v>
      </c>
      <c r="B148" s="39" t="s">
        <v>219</v>
      </c>
      <c r="C148" s="18"/>
      <c r="D148" s="24" t="s">
        <v>96</v>
      </c>
      <c r="E148" s="26">
        <v>6</v>
      </c>
      <c r="F148" s="19"/>
      <c r="G148" s="19">
        <f t="shared" si="2"/>
        <v>0</v>
      </c>
      <c r="H148" s="43">
        <v>12</v>
      </c>
      <c r="I148" s="43">
        <v>21</v>
      </c>
      <c r="J148" s="38"/>
    </row>
    <row r="149" spans="1:10" s="4" customFormat="1" x14ac:dyDescent="0.4">
      <c r="A149" s="40" t="s">
        <v>273</v>
      </c>
      <c r="B149" s="39" t="s">
        <v>220</v>
      </c>
      <c r="C149" s="18"/>
      <c r="D149" s="24" t="s">
        <v>96</v>
      </c>
      <c r="E149" s="26">
        <v>6</v>
      </c>
      <c r="F149" s="19"/>
      <c r="G149" s="19">
        <f t="shared" si="2"/>
        <v>0</v>
      </c>
      <c r="H149" s="43">
        <v>12</v>
      </c>
      <c r="I149" s="43">
        <v>21</v>
      </c>
      <c r="J149" s="38"/>
    </row>
    <row r="150" spans="1:10" s="4" customFormat="1" x14ac:dyDescent="0.4">
      <c r="A150" s="40" t="s">
        <v>274</v>
      </c>
      <c r="B150" s="39" t="s">
        <v>221</v>
      </c>
      <c r="C150" s="18"/>
      <c r="D150" s="24" t="s">
        <v>100</v>
      </c>
      <c r="E150" s="26">
        <v>8</v>
      </c>
      <c r="F150" s="19"/>
      <c r="G150" s="19">
        <f t="shared" si="2"/>
        <v>0</v>
      </c>
      <c r="H150" s="43">
        <v>12</v>
      </c>
      <c r="I150" s="43">
        <v>21</v>
      </c>
      <c r="J150" s="38"/>
    </row>
    <row r="151" spans="1:10" s="4" customFormat="1" x14ac:dyDescent="0.4">
      <c r="A151" s="40" t="s">
        <v>275</v>
      </c>
      <c r="B151" s="39" t="s">
        <v>222</v>
      </c>
      <c r="C151" s="18"/>
      <c r="D151" s="24" t="s">
        <v>99</v>
      </c>
      <c r="E151" s="26">
        <v>1</v>
      </c>
      <c r="F151" s="19"/>
      <c r="G151" s="19">
        <f t="shared" si="2"/>
        <v>0</v>
      </c>
      <c r="H151" s="43">
        <v>12</v>
      </c>
      <c r="I151" s="43">
        <v>21</v>
      </c>
      <c r="J151" s="38"/>
    </row>
    <row r="152" spans="1:10" s="4" customFormat="1" ht="21.6" thickBot="1" x14ac:dyDescent="0.45">
      <c r="A152" s="40" t="s">
        <v>276</v>
      </c>
      <c r="B152" s="39" t="s">
        <v>223</v>
      </c>
      <c r="C152" s="18"/>
      <c r="D152" s="24" t="s">
        <v>99</v>
      </c>
      <c r="E152" s="26">
        <v>2</v>
      </c>
      <c r="F152" s="19"/>
      <c r="G152" s="19">
        <f t="shared" si="2"/>
        <v>0</v>
      </c>
      <c r="H152" s="43">
        <v>12</v>
      </c>
      <c r="I152" s="43">
        <v>21</v>
      </c>
      <c r="J152" s="38"/>
    </row>
    <row r="153" spans="1:10" s="4" customFormat="1" ht="21.6" customHeight="1" thickBot="1" x14ac:dyDescent="0.45">
      <c r="A153" s="58" t="s">
        <v>279</v>
      </c>
      <c r="B153" s="59"/>
      <c r="C153" s="113"/>
      <c r="D153" s="60" t="s">
        <v>327</v>
      </c>
      <c r="E153" s="61"/>
      <c r="F153" s="62"/>
      <c r="G153" s="53">
        <f>SUM(G154:G199)</f>
        <v>0</v>
      </c>
      <c r="H153" s="84"/>
      <c r="I153" s="85"/>
      <c r="J153" s="86"/>
    </row>
    <row r="154" spans="1:10" s="4" customFormat="1" ht="22.8" customHeight="1" x14ac:dyDescent="0.4">
      <c r="A154" s="40">
        <v>136</v>
      </c>
      <c r="B154" s="23" t="s">
        <v>184</v>
      </c>
      <c r="C154" s="18"/>
      <c r="D154" s="24" t="s">
        <v>96</v>
      </c>
      <c r="E154" s="26">
        <v>10</v>
      </c>
      <c r="F154" s="19"/>
      <c r="G154" s="19">
        <f>E154*F154</f>
        <v>0</v>
      </c>
      <c r="H154" s="43">
        <v>12</v>
      </c>
      <c r="I154" s="43">
        <v>21</v>
      </c>
      <c r="J154" s="38"/>
    </row>
    <row r="155" spans="1:10" s="4" customFormat="1" ht="31.2" x14ac:dyDescent="0.4">
      <c r="A155" s="40">
        <v>137</v>
      </c>
      <c r="B155" s="23" t="s">
        <v>185</v>
      </c>
      <c r="C155" s="18"/>
      <c r="D155" s="24" t="s">
        <v>96</v>
      </c>
      <c r="E155" s="26">
        <v>10</v>
      </c>
      <c r="F155" s="19"/>
      <c r="G155" s="19">
        <f t="shared" ref="G155:G199" si="3">E155*F155</f>
        <v>0</v>
      </c>
      <c r="H155" s="43">
        <v>12</v>
      </c>
      <c r="I155" s="43">
        <v>21</v>
      </c>
      <c r="J155" s="38"/>
    </row>
    <row r="156" spans="1:10" s="4" customFormat="1" x14ac:dyDescent="0.4">
      <c r="A156" s="40" t="s">
        <v>282</v>
      </c>
      <c r="B156" s="23" t="s">
        <v>186</v>
      </c>
      <c r="C156" s="18"/>
      <c r="D156" s="24" t="s">
        <v>96</v>
      </c>
      <c r="E156" s="26">
        <v>10</v>
      </c>
      <c r="F156" s="19"/>
      <c r="G156" s="19">
        <f t="shared" si="3"/>
        <v>0</v>
      </c>
      <c r="H156" s="43">
        <v>12</v>
      </c>
      <c r="I156" s="43">
        <v>21</v>
      </c>
      <c r="J156" s="38"/>
    </row>
    <row r="157" spans="1:10" s="4" customFormat="1" x14ac:dyDescent="0.4">
      <c r="A157" s="40" t="s">
        <v>283</v>
      </c>
      <c r="B157" s="23" t="s">
        <v>187</v>
      </c>
      <c r="C157" s="18"/>
      <c r="D157" s="24" t="s">
        <v>101</v>
      </c>
      <c r="E157" s="26">
        <v>25</v>
      </c>
      <c r="F157" s="19"/>
      <c r="G157" s="19">
        <f t="shared" si="3"/>
        <v>0</v>
      </c>
      <c r="H157" s="43">
        <v>12</v>
      </c>
      <c r="I157" s="43">
        <v>21</v>
      </c>
      <c r="J157" s="38"/>
    </row>
    <row r="158" spans="1:10" s="4" customFormat="1" x14ac:dyDescent="0.4">
      <c r="A158" s="40" t="s">
        <v>284</v>
      </c>
      <c r="B158" s="23" t="s">
        <v>188</v>
      </c>
      <c r="C158" s="18"/>
      <c r="D158" s="24" t="s">
        <v>100</v>
      </c>
      <c r="E158" s="26">
        <v>16</v>
      </c>
      <c r="F158" s="19"/>
      <c r="G158" s="19">
        <f t="shared" si="3"/>
        <v>0</v>
      </c>
      <c r="H158" s="43">
        <v>12</v>
      </c>
      <c r="I158" s="43">
        <v>21</v>
      </c>
      <c r="J158" s="38"/>
    </row>
    <row r="159" spans="1:10" s="4" customFormat="1" ht="31.2" x14ac:dyDescent="0.4">
      <c r="A159" s="40" t="s">
        <v>285</v>
      </c>
      <c r="B159" s="23" t="s">
        <v>189</v>
      </c>
      <c r="C159" s="18"/>
      <c r="D159" s="24" t="s">
        <v>278</v>
      </c>
      <c r="E159" s="26">
        <v>10</v>
      </c>
      <c r="F159" s="19"/>
      <c r="G159" s="19">
        <f t="shared" si="3"/>
        <v>0</v>
      </c>
      <c r="H159" s="43">
        <v>12</v>
      </c>
      <c r="I159" s="43">
        <v>21</v>
      </c>
      <c r="J159" s="38"/>
    </row>
    <row r="160" spans="1:10" s="4" customFormat="1" x14ac:dyDescent="0.4">
      <c r="A160" s="40" t="s">
        <v>286</v>
      </c>
      <c r="B160" s="23" t="s">
        <v>187</v>
      </c>
      <c r="C160" s="18"/>
      <c r="D160" s="24" t="s">
        <v>101</v>
      </c>
      <c r="E160" s="26">
        <v>25</v>
      </c>
      <c r="F160" s="19"/>
      <c r="G160" s="19">
        <f t="shared" si="3"/>
        <v>0</v>
      </c>
      <c r="H160" s="43">
        <v>12</v>
      </c>
      <c r="I160" s="43">
        <v>21</v>
      </c>
      <c r="J160" s="38"/>
    </row>
    <row r="161" spans="1:10" s="4" customFormat="1" x14ac:dyDescent="0.4">
      <c r="A161" s="40" t="s">
        <v>287</v>
      </c>
      <c r="B161" s="23" t="s">
        <v>190</v>
      </c>
      <c r="C161" s="18"/>
      <c r="D161" s="24" t="s">
        <v>100</v>
      </c>
      <c r="E161" s="26">
        <v>15</v>
      </c>
      <c r="F161" s="19"/>
      <c r="G161" s="19">
        <f t="shared" si="3"/>
        <v>0</v>
      </c>
      <c r="H161" s="43">
        <v>12</v>
      </c>
      <c r="I161" s="43">
        <v>21</v>
      </c>
      <c r="J161" s="38"/>
    </row>
    <row r="162" spans="1:10" s="4" customFormat="1" x14ac:dyDescent="0.4">
      <c r="A162" s="40" t="s">
        <v>288</v>
      </c>
      <c r="B162" s="23" t="s">
        <v>82</v>
      </c>
      <c r="C162" s="18"/>
      <c r="D162" s="24" t="s">
        <v>100</v>
      </c>
      <c r="E162" s="26">
        <v>15</v>
      </c>
      <c r="F162" s="19"/>
      <c r="G162" s="19">
        <f t="shared" si="3"/>
        <v>0</v>
      </c>
      <c r="H162" s="43">
        <v>12</v>
      </c>
      <c r="I162" s="43">
        <v>21</v>
      </c>
      <c r="J162" s="38"/>
    </row>
    <row r="163" spans="1:10" s="4" customFormat="1" x14ac:dyDescent="0.4">
      <c r="A163" s="40" t="s">
        <v>289</v>
      </c>
      <c r="B163" s="23" t="s">
        <v>83</v>
      </c>
      <c r="C163" s="18"/>
      <c r="D163" s="24" t="s">
        <v>100</v>
      </c>
      <c r="E163" s="26">
        <v>5</v>
      </c>
      <c r="F163" s="19"/>
      <c r="G163" s="19">
        <f t="shared" si="3"/>
        <v>0</v>
      </c>
      <c r="H163" s="43">
        <v>12</v>
      </c>
      <c r="I163" s="43">
        <v>21</v>
      </c>
      <c r="J163" s="38"/>
    </row>
    <row r="164" spans="1:10" s="4" customFormat="1" x14ac:dyDescent="0.4">
      <c r="A164" s="40" t="s">
        <v>290</v>
      </c>
      <c r="B164" s="23" t="s">
        <v>84</v>
      </c>
      <c r="C164" s="18"/>
      <c r="D164" s="24" t="s">
        <v>100</v>
      </c>
      <c r="E164" s="26">
        <v>10</v>
      </c>
      <c r="F164" s="19"/>
      <c r="G164" s="19">
        <f t="shared" si="3"/>
        <v>0</v>
      </c>
      <c r="H164" s="43">
        <v>12</v>
      </c>
      <c r="I164" s="43">
        <v>21</v>
      </c>
      <c r="J164" s="38"/>
    </row>
    <row r="165" spans="1:10" s="4" customFormat="1" x14ac:dyDescent="0.4">
      <c r="A165" s="40" t="s">
        <v>291</v>
      </c>
      <c r="B165" s="23" t="s">
        <v>191</v>
      </c>
      <c r="C165" s="18"/>
      <c r="D165" s="24" t="s">
        <v>100</v>
      </c>
      <c r="E165" s="26">
        <v>15</v>
      </c>
      <c r="F165" s="19"/>
      <c r="G165" s="19">
        <f t="shared" si="3"/>
        <v>0</v>
      </c>
      <c r="H165" s="43">
        <v>12</v>
      </c>
      <c r="I165" s="43">
        <v>21</v>
      </c>
      <c r="J165" s="38"/>
    </row>
    <row r="166" spans="1:10" s="4" customFormat="1" x14ac:dyDescent="0.4">
      <c r="A166" s="40" t="s">
        <v>292</v>
      </c>
      <c r="B166" s="23" t="s">
        <v>192</v>
      </c>
      <c r="C166" s="18"/>
      <c r="D166" s="24" t="s">
        <v>100</v>
      </c>
      <c r="E166" s="26">
        <v>15</v>
      </c>
      <c r="F166" s="19"/>
      <c r="G166" s="19">
        <f t="shared" si="3"/>
        <v>0</v>
      </c>
      <c r="H166" s="43">
        <v>12</v>
      </c>
      <c r="I166" s="43">
        <v>21</v>
      </c>
      <c r="J166" s="38"/>
    </row>
    <row r="167" spans="1:10" s="4" customFormat="1" x14ac:dyDescent="0.4">
      <c r="A167" s="40" t="s">
        <v>293</v>
      </c>
      <c r="B167" s="23" t="s">
        <v>85</v>
      </c>
      <c r="C167" s="18"/>
      <c r="D167" s="24" t="s">
        <v>99</v>
      </c>
      <c r="E167" s="26">
        <v>2</v>
      </c>
      <c r="F167" s="19"/>
      <c r="G167" s="19">
        <f t="shared" si="3"/>
        <v>0</v>
      </c>
      <c r="H167" s="43">
        <v>12</v>
      </c>
      <c r="I167" s="43">
        <v>21</v>
      </c>
      <c r="J167" s="38"/>
    </row>
    <row r="168" spans="1:10" s="4" customFormat="1" x14ac:dyDescent="0.4">
      <c r="A168" s="40" t="s">
        <v>294</v>
      </c>
      <c r="B168" s="23" t="s">
        <v>86</v>
      </c>
      <c r="C168" s="18"/>
      <c r="D168" s="24" t="s">
        <v>99</v>
      </c>
      <c r="E168" s="26">
        <v>2</v>
      </c>
      <c r="F168" s="19"/>
      <c r="G168" s="19">
        <f t="shared" si="3"/>
        <v>0</v>
      </c>
      <c r="H168" s="43">
        <v>12</v>
      </c>
      <c r="I168" s="43">
        <v>21</v>
      </c>
      <c r="J168" s="38"/>
    </row>
    <row r="169" spans="1:10" s="4" customFormat="1" x14ac:dyDescent="0.4">
      <c r="A169" s="40" t="s">
        <v>295</v>
      </c>
      <c r="B169" s="23" t="s">
        <v>87</v>
      </c>
      <c r="C169" s="18"/>
      <c r="D169" s="24" t="s">
        <v>99</v>
      </c>
      <c r="E169" s="26">
        <v>1</v>
      </c>
      <c r="F169" s="19"/>
      <c r="G169" s="19">
        <f t="shared" si="3"/>
        <v>0</v>
      </c>
      <c r="H169" s="43">
        <v>12</v>
      </c>
      <c r="I169" s="43">
        <v>21</v>
      </c>
      <c r="J169" s="38"/>
    </row>
    <row r="170" spans="1:10" s="4" customFormat="1" x14ac:dyDescent="0.4">
      <c r="A170" s="40" t="s">
        <v>296</v>
      </c>
      <c r="B170" s="23" t="s">
        <v>88</v>
      </c>
      <c r="C170" s="18"/>
      <c r="D170" s="24" t="s">
        <v>99</v>
      </c>
      <c r="E170" s="26">
        <v>1</v>
      </c>
      <c r="F170" s="19"/>
      <c r="G170" s="19">
        <f t="shared" si="3"/>
        <v>0</v>
      </c>
      <c r="H170" s="43">
        <v>12</v>
      </c>
      <c r="I170" s="43">
        <v>21</v>
      </c>
      <c r="J170" s="38"/>
    </row>
    <row r="171" spans="1:10" s="4" customFormat="1" x14ac:dyDescent="0.4">
      <c r="A171" s="40" t="s">
        <v>297</v>
      </c>
      <c r="B171" s="23" t="s">
        <v>89</v>
      </c>
      <c r="C171" s="18"/>
      <c r="D171" s="24" t="s">
        <v>99</v>
      </c>
      <c r="E171" s="26">
        <v>2</v>
      </c>
      <c r="F171" s="19"/>
      <c r="G171" s="19">
        <f t="shared" si="3"/>
        <v>0</v>
      </c>
      <c r="H171" s="43">
        <v>12</v>
      </c>
      <c r="I171" s="43">
        <v>21</v>
      </c>
      <c r="J171" s="38"/>
    </row>
    <row r="172" spans="1:10" s="4" customFormat="1" x14ac:dyDescent="0.4">
      <c r="A172" s="40" t="s">
        <v>298</v>
      </c>
      <c r="B172" s="23" t="s">
        <v>90</v>
      </c>
      <c r="C172" s="18"/>
      <c r="D172" s="24" t="s">
        <v>99</v>
      </c>
      <c r="E172" s="26">
        <v>2</v>
      </c>
      <c r="F172" s="19"/>
      <c r="G172" s="19">
        <f t="shared" si="3"/>
        <v>0</v>
      </c>
      <c r="H172" s="43">
        <v>12</v>
      </c>
      <c r="I172" s="43">
        <v>21</v>
      </c>
      <c r="J172" s="38"/>
    </row>
    <row r="173" spans="1:10" s="4" customFormat="1" x14ac:dyDescent="0.4">
      <c r="A173" s="40" t="s">
        <v>299</v>
      </c>
      <c r="B173" s="23" t="s">
        <v>193</v>
      </c>
      <c r="C173" s="18"/>
      <c r="D173" s="24" t="s">
        <v>99</v>
      </c>
      <c r="E173" s="26">
        <v>2</v>
      </c>
      <c r="F173" s="19"/>
      <c r="G173" s="19">
        <f t="shared" si="3"/>
        <v>0</v>
      </c>
      <c r="H173" s="43">
        <v>12</v>
      </c>
      <c r="I173" s="43">
        <v>21</v>
      </c>
      <c r="J173" s="38"/>
    </row>
    <row r="174" spans="1:10" s="4" customFormat="1" x14ac:dyDescent="0.4">
      <c r="A174" s="40" t="s">
        <v>300</v>
      </c>
      <c r="B174" s="23" t="s">
        <v>92</v>
      </c>
      <c r="C174" s="18"/>
      <c r="D174" s="24" t="s">
        <v>99</v>
      </c>
      <c r="E174" s="26">
        <v>2</v>
      </c>
      <c r="F174" s="19"/>
      <c r="G174" s="19">
        <f t="shared" si="3"/>
        <v>0</v>
      </c>
      <c r="H174" s="43">
        <v>12</v>
      </c>
      <c r="I174" s="43">
        <v>21</v>
      </c>
      <c r="J174" s="38"/>
    </row>
    <row r="175" spans="1:10" s="4" customFormat="1" x14ac:dyDescent="0.4">
      <c r="A175" s="40" t="s">
        <v>301</v>
      </c>
      <c r="B175" s="23" t="s">
        <v>330</v>
      </c>
      <c r="C175" s="18"/>
      <c r="D175" s="24" t="s">
        <v>96</v>
      </c>
      <c r="E175" s="26">
        <v>4</v>
      </c>
      <c r="F175" s="19"/>
      <c r="G175" s="19">
        <f t="shared" si="3"/>
        <v>0</v>
      </c>
      <c r="H175" s="43">
        <v>12</v>
      </c>
      <c r="I175" s="43">
        <v>21</v>
      </c>
      <c r="J175" s="38"/>
    </row>
    <row r="176" spans="1:10" s="4" customFormat="1" x14ac:dyDescent="0.4">
      <c r="A176" s="40" t="s">
        <v>302</v>
      </c>
      <c r="B176" s="23" t="s">
        <v>59</v>
      </c>
      <c r="C176" s="18"/>
      <c r="D176" s="24" t="s">
        <v>100</v>
      </c>
      <c r="E176" s="26">
        <v>6</v>
      </c>
      <c r="F176" s="19"/>
      <c r="G176" s="19">
        <f t="shared" si="3"/>
        <v>0</v>
      </c>
      <c r="H176" s="43">
        <v>12</v>
      </c>
      <c r="I176" s="43">
        <v>21</v>
      </c>
      <c r="J176" s="38"/>
    </row>
    <row r="177" spans="1:10" s="4" customFormat="1" x14ac:dyDescent="0.4">
      <c r="A177" s="40" t="s">
        <v>303</v>
      </c>
      <c r="B177" s="23" t="s">
        <v>60</v>
      </c>
      <c r="C177" s="18"/>
      <c r="D177" s="24" t="s">
        <v>100</v>
      </c>
      <c r="E177" s="26">
        <v>8</v>
      </c>
      <c r="F177" s="19"/>
      <c r="G177" s="19">
        <f t="shared" si="3"/>
        <v>0</v>
      </c>
      <c r="H177" s="43">
        <v>12</v>
      </c>
      <c r="I177" s="43">
        <v>21</v>
      </c>
      <c r="J177" s="38"/>
    </row>
    <row r="178" spans="1:10" s="4" customFormat="1" x14ac:dyDescent="0.4">
      <c r="A178" s="40" t="s">
        <v>304</v>
      </c>
      <c r="B178" s="23" t="s">
        <v>61</v>
      </c>
      <c r="C178" s="18"/>
      <c r="D178" s="24" t="s">
        <v>99</v>
      </c>
      <c r="E178" s="26">
        <v>8</v>
      </c>
      <c r="F178" s="19"/>
      <c r="G178" s="19">
        <f t="shared" si="3"/>
        <v>0</v>
      </c>
      <c r="H178" s="43">
        <v>12</v>
      </c>
      <c r="I178" s="43">
        <v>21</v>
      </c>
      <c r="J178" s="38"/>
    </row>
    <row r="179" spans="1:10" s="4" customFormat="1" x14ac:dyDescent="0.4">
      <c r="A179" s="40" t="s">
        <v>305</v>
      </c>
      <c r="B179" s="23" t="s">
        <v>34</v>
      </c>
      <c r="C179" s="18"/>
      <c r="D179" s="24" t="s">
        <v>99</v>
      </c>
      <c r="E179" s="26">
        <v>68</v>
      </c>
      <c r="F179" s="19"/>
      <c r="G179" s="19">
        <f t="shared" si="3"/>
        <v>0</v>
      </c>
      <c r="H179" s="43">
        <v>12</v>
      </c>
      <c r="I179" s="43">
        <v>21</v>
      </c>
      <c r="J179" s="38"/>
    </row>
    <row r="180" spans="1:10" s="4" customFormat="1" x14ac:dyDescent="0.4">
      <c r="A180" s="40" t="s">
        <v>306</v>
      </c>
      <c r="B180" s="23" t="s">
        <v>62</v>
      </c>
      <c r="C180" s="18"/>
      <c r="D180" s="24" t="s">
        <v>96</v>
      </c>
      <c r="E180" s="26">
        <v>4</v>
      </c>
      <c r="F180" s="19"/>
      <c r="G180" s="19">
        <f t="shared" si="3"/>
        <v>0</v>
      </c>
      <c r="H180" s="43">
        <v>12</v>
      </c>
      <c r="I180" s="43">
        <v>21</v>
      </c>
      <c r="J180" s="38"/>
    </row>
    <row r="181" spans="1:10" s="4" customFormat="1" x14ac:dyDescent="0.4">
      <c r="A181" s="40" t="s">
        <v>307</v>
      </c>
      <c r="B181" s="23" t="s">
        <v>63</v>
      </c>
      <c r="C181" s="18"/>
      <c r="D181" s="24" t="s">
        <v>100</v>
      </c>
      <c r="E181" s="26">
        <v>8</v>
      </c>
      <c r="F181" s="19"/>
      <c r="G181" s="19">
        <f t="shared" si="3"/>
        <v>0</v>
      </c>
      <c r="H181" s="43">
        <v>12</v>
      </c>
      <c r="I181" s="43">
        <v>21</v>
      </c>
      <c r="J181" s="38"/>
    </row>
    <row r="182" spans="1:10" s="4" customFormat="1" ht="31.2" x14ac:dyDescent="0.4">
      <c r="A182" s="40" t="s">
        <v>308</v>
      </c>
      <c r="B182" s="23" t="s">
        <v>64</v>
      </c>
      <c r="C182" s="18"/>
      <c r="D182" s="24" t="s">
        <v>99</v>
      </c>
      <c r="E182" s="26">
        <v>1</v>
      </c>
      <c r="F182" s="19"/>
      <c r="G182" s="19">
        <f t="shared" si="3"/>
        <v>0</v>
      </c>
      <c r="H182" s="43">
        <v>12</v>
      </c>
      <c r="I182" s="43">
        <v>21</v>
      </c>
      <c r="J182" s="38"/>
    </row>
    <row r="183" spans="1:10" s="4" customFormat="1" x14ac:dyDescent="0.4">
      <c r="A183" s="40" t="s">
        <v>309</v>
      </c>
      <c r="B183" s="23" t="s">
        <v>65</v>
      </c>
      <c r="C183" s="18"/>
      <c r="D183" s="24" t="s">
        <v>99</v>
      </c>
      <c r="E183" s="26">
        <v>1</v>
      </c>
      <c r="F183" s="19"/>
      <c r="G183" s="19">
        <f t="shared" si="3"/>
        <v>0</v>
      </c>
      <c r="H183" s="43">
        <v>12</v>
      </c>
      <c r="I183" s="43">
        <v>21</v>
      </c>
      <c r="J183" s="38"/>
    </row>
    <row r="184" spans="1:10" s="4" customFormat="1" x14ac:dyDescent="0.4">
      <c r="A184" s="40" t="s">
        <v>310</v>
      </c>
      <c r="B184" s="23" t="s">
        <v>280</v>
      </c>
      <c r="C184" s="18"/>
      <c r="D184" s="24" t="s">
        <v>96</v>
      </c>
      <c r="E184" s="26">
        <v>40</v>
      </c>
      <c r="F184" s="19"/>
      <c r="G184" s="19">
        <f t="shared" si="3"/>
        <v>0</v>
      </c>
      <c r="H184" s="43">
        <v>12</v>
      </c>
      <c r="I184" s="43">
        <v>21</v>
      </c>
      <c r="J184" s="38"/>
    </row>
    <row r="185" spans="1:10" s="4" customFormat="1" x14ac:dyDescent="0.4">
      <c r="A185" s="40" t="s">
        <v>311</v>
      </c>
      <c r="B185" s="23" t="s">
        <v>281</v>
      </c>
      <c r="C185" s="18"/>
      <c r="D185" s="24" t="s">
        <v>96</v>
      </c>
      <c r="E185" s="26">
        <v>40</v>
      </c>
      <c r="F185" s="19"/>
      <c r="G185" s="19">
        <f t="shared" si="3"/>
        <v>0</v>
      </c>
      <c r="H185" s="43">
        <v>12</v>
      </c>
      <c r="I185" s="43">
        <v>21</v>
      </c>
      <c r="J185" s="38"/>
    </row>
    <row r="186" spans="1:10" s="4" customFormat="1" x14ac:dyDescent="0.4">
      <c r="A186" s="40" t="s">
        <v>312</v>
      </c>
      <c r="B186" s="23" t="s">
        <v>196</v>
      </c>
      <c r="C186" s="18"/>
      <c r="D186" s="24" t="s">
        <v>101</v>
      </c>
      <c r="E186" s="26">
        <v>100</v>
      </c>
      <c r="F186" s="19"/>
      <c r="G186" s="19">
        <f t="shared" si="3"/>
        <v>0</v>
      </c>
      <c r="H186" s="43">
        <v>12</v>
      </c>
      <c r="I186" s="43">
        <v>21</v>
      </c>
      <c r="J186" s="38"/>
    </row>
    <row r="187" spans="1:10" s="4" customFormat="1" x14ac:dyDescent="0.4">
      <c r="A187" s="40" t="s">
        <v>313</v>
      </c>
      <c r="B187" s="23" t="s">
        <v>197</v>
      </c>
      <c r="C187" s="18"/>
      <c r="D187" s="24" t="s">
        <v>99</v>
      </c>
      <c r="E187" s="26">
        <v>10</v>
      </c>
      <c r="F187" s="19"/>
      <c r="G187" s="19">
        <f t="shared" si="3"/>
        <v>0</v>
      </c>
      <c r="H187" s="43">
        <v>12</v>
      </c>
      <c r="I187" s="43">
        <v>21</v>
      </c>
      <c r="J187" s="38"/>
    </row>
    <row r="188" spans="1:10" s="4" customFormat="1" x14ac:dyDescent="0.4">
      <c r="A188" s="40" t="s">
        <v>314</v>
      </c>
      <c r="B188" s="23" t="s">
        <v>198</v>
      </c>
      <c r="C188" s="18"/>
      <c r="D188" s="24" t="s">
        <v>99</v>
      </c>
      <c r="E188" s="26">
        <v>20</v>
      </c>
      <c r="F188" s="19"/>
      <c r="G188" s="19">
        <f t="shared" si="3"/>
        <v>0</v>
      </c>
      <c r="H188" s="43">
        <v>12</v>
      </c>
      <c r="I188" s="43">
        <v>21</v>
      </c>
      <c r="J188" s="38"/>
    </row>
    <row r="189" spans="1:10" s="4" customFormat="1" x14ac:dyDescent="0.4">
      <c r="A189" s="40" t="s">
        <v>315</v>
      </c>
      <c r="B189" s="23" t="s">
        <v>199</v>
      </c>
      <c r="C189" s="18"/>
      <c r="D189" s="24" t="s">
        <v>101</v>
      </c>
      <c r="E189" s="26">
        <v>20</v>
      </c>
      <c r="F189" s="19"/>
      <c r="G189" s="19">
        <f t="shared" si="3"/>
        <v>0</v>
      </c>
      <c r="H189" s="43">
        <v>12</v>
      </c>
      <c r="I189" s="43">
        <v>21</v>
      </c>
      <c r="J189" s="38"/>
    </row>
    <row r="190" spans="1:10" s="4" customFormat="1" x14ac:dyDescent="0.4">
      <c r="A190" s="40" t="s">
        <v>316</v>
      </c>
      <c r="B190" s="39" t="s">
        <v>212</v>
      </c>
      <c r="C190" s="18"/>
      <c r="D190" s="24" t="s">
        <v>99</v>
      </c>
      <c r="E190" s="26">
        <v>1</v>
      </c>
      <c r="F190" s="19"/>
      <c r="G190" s="19">
        <f t="shared" si="3"/>
        <v>0</v>
      </c>
      <c r="H190" s="43">
        <v>12</v>
      </c>
      <c r="I190" s="43">
        <v>21</v>
      </c>
      <c r="J190" s="38"/>
    </row>
    <row r="191" spans="1:10" s="4" customFormat="1" x14ac:dyDescent="0.4">
      <c r="A191" s="40" t="s">
        <v>317</v>
      </c>
      <c r="B191" s="39" t="s">
        <v>213</v>
      </c>
      <c r="C191" s="18"/>
      <c r="D191" s="24" t="s">
        <v>99</v>
      </c>
      <c r="E191" s="26">
        <v>1</v>
      </c>
      <c r="F191" s="19"/>
      <c r="G191" s="19">
        <f t="shared" si="3"/>
        <v>0</v>
      </c>
      <c r="H191" s="43">
        <v>12</v>
      </c>
      <c r="I191" s="43">
        <v>21</v>
      </c>
      <c r="J191" s="38"/>
    </row>
    <row r="192" spans="1:10" s="4" customFormat="1" x14ac:dyDescent="0.4">
      <c r="A192" s="40" t="s">
        <v>318</v>
      </c>
      <c r="B192" s="39" t="s">
        <v>214</v>
      </c>
      <c r="C192" s="18"/>
      <c r="D192" s="24" t="s">
        <v>99</v>
      </c>
      <c r="E192" s="26">
        <v>1</v>
      </c>
      <c r="F192" s="19"/>
      <c r="G192" s="19">
        <f t="shared" si="3"/>
        <v>0</v>
      </c>
      <c r="H192" s="43">
        <v>12</v>
      </c>
      <c r="I192" s="43">
        <v>21</v>
      </c>
      <c r="J192" s="38"/>
    </row>
    <row r="193" spans="1:12" s="4" customFormat="1" x14ac:dyDescent="0.4">
      <c r="A193" s="40" t="s">
        <v>319</v>
      </c>
      <c r="B193" s="39" t="s">
        <v>215</v>
      </c>
      <c r="C193" s="18"/>
      <c r="D193" s="24" t="s">
        <v>99</v>
      </c>
      <c r="E193" s="26">
        <v>2</v>
      </c>
      <c r="F193" s="19"/>
      <c r="G193" s="19">
        <f t="shared" si="3"/>
        <v>0</v>
      </c>
      <c r="H193" s="43">
        <v>12</v>
      </c>
      <c r="I193" s="43">
        <v>21</v>
      </c>
      <c r="J193" s="38"/>
    </row>
    <row r="194" spans="1:12" s="4" customFormat="1" x14ac:dyDescent="0.4">
      <c r="A194" s="40" t="s">
        <v>320</v>
      </c>
      <c r="B194" s="39" t="s">
        <v>216</v>
      </c>
      <c r="C194" s="18"/>
      <c r="D194" s="24" t="s">
        <v>96</v>
      </c>
      <c r="E194" s="26">
        <v>4</v>
      </c>
      <c r="F194" s="19"/>
      <c r="G194" s="19">
        <f t="shared" si="3"/>
        <v>0</v>
      </c>
      <c r="H194" s="43">
        <v>12</v>
      </c>
      <c r="I194" s="43">
        <v>21</v>
      </c>
      <c r="J194" s="38"/>
    </row>
    <row r="195" spans="1:12" s="4" customFormat="1" x14ac:dyDescent="0.4">
      <c r="A195" s="40" t="s">
        <v>321</v>
      </c>
      <c r="B195" s="39" t="s">
        <v>217</v>
      </c>
      <c r="C195" s="18"/>
      <c r="D195" s="24" t="s">
        <v>101</v>
      </c>
      <c r="E195" s="26">
        <v>0.5</v>
      </c>
      <c r="F195" s="19"/>
      <c r="G195" s="19">
        <f t="shared" si="3"/>
        <v>0</v>
      </c>
      <c r="H195" s="43">
        <v>12</v>
      </c>
      <c r="I195" s="43">
        <v>21</v>
      </c>
      <c r="J195" s="38"/>
    </row>
    <row r="196" spans="1:12" s="4" customFormat="1" x14ac:dyDescent="0.4">
      <c r="A196" s="40" t="s">
        <v>322</v>
      </c>
      <c r="B196" s="39" t="s">
        <v>218</v>
      </c>
      <c r="C196" s="18"/>
      <c r="D196" s="24" t="s">
        <v>100</v>
      </c>
      <c r="E196" s="26">
        <v>6</v>
      </c>
      <c r="F196" s="19"/>
      <c r="G196" s="19">
        <f t="shared" si="3"/>
        <v>0</v>
      </c>
      <c r="H196" s="43">
        <v>12</v>
      </c>
      <c r="I196" s="43">
        <v>21</v>
      </c>
      <c r="J196" s="38"/>
    </row>
    <row r="197" spans="1:12" s="4" customFormat="1" x14ac:dyDescent="0.4">
      <c r="A197" s="40" t="s">
        <v>323</v>
      </c>
      <c r="B197" s="39" t="s">
        <v>219</v>
      </c>
      <c r="C197" s="18"/>
      <c r="D197" s="24" t="s">
        <v>96</v>
      </c>
      <c r="E197" s="26">
        <v>4</v>
      </c>
      <c r="F197" s="19"/>
      <c r="G197" s="19">
        <f t="shared" si="3"/>
        <v>0</v>
      </c>
      <c r="H197" s="43">
        <v>12</v>
      </c>
      <c r="I197" s="43">
        <v>21</v>
      </c>
      <c r="J197" s="38"/>
    </row>
    <row r="198" spans="1:12" s="4" customFormat="1" x14ac:dyDescent="0.4">
      <c r="A198" s="40" t="s">
        <v>324</v>
      </c>
      <c r="B198" s="39" t="s">
        <v>220</v>
      </c>
      <c r="C198" s="18"/>
      <c r="D198" s="24" t="s">
        <v>96</v>
      </c>
      <c r="E198" s="26">
        <v>6</v>
      </c>
      <c r="F198" s="19"/>
      <c r="G198" s="19">
        <f t="shared" si="3"/>
        <v>0</v>
      </c>
      <c r="H198" s="43">
        <v>12</v>
      </c>
      <c r="I198" s="43">
        <v>21</v>
      </c>
      <c r="J198" s="38"/>
    </row>
    <row r="199" spans="1:12" s="4" customFormat="1" ht="21.6" thickBot="1" x14ac:dyDescent="0.45">
      <c r="A199" s="40" t="s">
        <v>325</v>
      </c>
      <c r="B199" s="48" t="s">
        <v>221</v>
      </c>
      <c r="C199" s="42"/>
      <c r="D199" s="49" t="s">
        <v>100</v>
      </c>
      <c r="E199" s="44">
        <v>8</v>
      </c>
      <c r="F199" s="45"/>
      <c r="G199" s="45">
        <f t="shared" si="3"/>
        <v>0</v>
      </c>
      <c r="H199" s="43">
        <v>12</v>
      </c>
      <c r="I199" s="43">
        <v>21</v>
      </c>
      <c r="J199" s="46"/>
    </row>
    <row r="200" spans="1:12" s="47" customFormat="1" ht="30" customHeight="1" thickBot="1" x14ac:dyDescent="0.4">
      <c r="A200" s="77" t="s">
        <v>326</v>
      </c>
      <c r="B200" s="78"/>
      <c r="C200" s="78"/>
      <c r="D200" s="78"/>
      <c r="E200" s="78"/>
      <c r="F200" s="79"/>
      <c r="G200" s="54">
        <f>G16+G92+G153</f>
        <v>0</v>
      </c>
      <c r="H200" s="50"/>
      <c r="I200" s="51"/>
      <c r="J200" s="52"/>
    </row>
    <row r="201" spans="1:12" x14ac:dyDescent="0.4">
      <c r="A201" s="106" t="s">
        <v>335</v>
      </c>
      <c r="B201" s="106"/>
      <c r="C201" s="106"/>
      <c r="D201" s="106"/>
      <c r="E201" s="106"/>
      <c r="F201" s="106"/>
      <c r="G201" s="106"/>
      <c r="H201" s="106"/>
    </row>
    <row r="202" spans="1:12" x14ac:dyDescent="0.4">
      <c r="A202" s="12" t="s">
        <v>21</v>
      </c>
      <c r="B202" s="13"/>
      <c r="C202" s="13"/>
      <c r="D202" s="13"/>
    </row>
    <row r="203" spans="1:12" ht="8.4" customHeight="1" x14ac:dyDescent="0.4">
      <c r="A203" s="12"/>
      <c r="B203" s="13"/>
      <c r="C203" s="13"/>
      <c r="D203" s="13"/>
    </row>
    <row r="204" spans="1:12" x14ac:dyDescent="0.4">
      <c r="A204" s="12" t="s">
        <v>332</v>
      </c>
      <c r="B204" s="13"/>
      <c r="C204" s="13"/>
      <c r="D204" s="13"/>
    </row>
    <row r="205" spans="1:12" x14ac:dyDescent="0.4">
      <c r="A205" s="12" t="s">
        <v>331</v>
      </c>
      <c r="B205" s="13"/>
      <c r="C205" s="13"/>
      <c r="D205" s="13"/>
    </row>
    <row r="206" spans="1:12" x14ac:dyDescent="0.4">
      <c r="A206" s="57" t="s">
        <v>333</v>
      </c>
      <c r="B206" s="57"/>
      <c r="C206" s="57"/>
      <c r="D206" s="57"/>
    </row>
    <row r="207" spans="1:12" x14ac:dyDescent="0.4">
      <c r="A207" s="105" t="s">
        <v>4</v>
      </c>
      <c r="B207" s="105"/>
      <c r="C207" s="105"/>
      <c r="D207" s="105"/>
      <c r="E207" s="105"/>
      <c r="F207" s="105"/>
      <c r="G207" s="105"/>
      <c r="H207" s="105"/>
    </row>
    <row r="208" spans="1:12" x14ac:dyDescent="0.4">
      <c r="A208" s="97" t="s">
        <v>16</v>
      </c>
      <c r="B208" s="97"/>
      <c r="C208" s="97"/>
      <c r="D208" s="97"/>
      <c r="E208" s="97"/>
      <c r="F208" s="97"/>
      <c r="G208" s="97"/>
      <c r="H208" s="97"/>
      <c r="I208" s="97"/>
      <c r="J208" s="97"/>
      <c r="K208" s="97"/>
      <c r="L208" s="97"/>
    </row>
    <row r="209" spans="1:256" x14ac:dyDescent="0.4">
      <c r="A209" s="97" t="s">
        <v>5</v>
      </c>
      <c r="B209" s="97"/>
      <c r="C209" s="97"/>
      <c r="D209" s="97"/>
      <c r="E209" s="97"/>
      <c r="F209" s="97"/>
      <c r="G209" s="97"/>
      <c r="H209" s="97"/>
    </row>
    <row r="210" spans="1:256" s="8" customFormat="1" ht="13.8" x14ac:dyDescent="0.25">
      <c r="A210" s="104" t="s">
        <v>22</v>
      </c>
      <c r="B210" s="104"/>
      <c r="C210" s="104"/>
      <c r="D210" s="104"/>
      <c r="E210" s="104"/>
      <c r="F210" s="104"/>
      <c r="G210" s="104"/>
      <c r="H210" s="104"/>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c r="AT210" s="7"/>
      <c r="AU210" s="7"/>
      <c r="AV210" s="7"/>
      <c r="AW210" s="7"/>
      <c r="AX210" s="7"/>
      <c r="AY210" s="7"/>
      <c r="AZ210" s="7"/>
      <c r="BA210" s="7"/>
      <c r="BB210" s="7"/>
      <c r="BC210" s="7"/>
      <c r="BD210" s="7"/>
      <c r="BE210" s="7"/>
      <c r="BF210" s="7"/>
      <c r="BG210" s="7"/>
      <c r="BH210" s="7"/>
      <c r="BI210" s="7"/>
      <c r="BJ210" s="7"/>
      <c r="BK210" s="7"/>
      <c r="BL210" s="7"/>
      <c r="BM210" s="7"/>
      <c r="BN210" s="7"/>
      <c r="BO210" s="7"/>
      <c r="BP210" s="7"/>
      <c r="BQ210" s="7"/>
      <c r="BR210" s="7"/>
      <c r="BS210" s="7"/>
      <c r="BT210" s="7"/>
      <c r="BU210" s="7"/>
      <c r="BV210" s="7"/>
      <c r="BW210" s="7"/>
      <c r="BX210" s="7"/>
      <c r="BY210" s="7"/>
      <c r="BZ210" s="7"/>
      <c r="CA210" s="7"/>
      <c r="CB210" s="7"/>
      <c r="CC210" s="7"/>
      <c r="CD210" s="7"/>
      <c r="CE210" s="7"/>
      <c r="CF210" s="7"/>
      <c r="CG210" s="7"/>
      <c r="CH210" s="7"/>
      <c r="CI210" s="7"/>
      <c r="CJ210" s="7"/>
      <c r="CK210" s="7"/>
      <c r="CL210" s="7"/>
      <c r="CM210" s="7"/>
      <c r="CN210" s="7"/>
      <c r="CO210" s="7"/>
      <c r="CP210" s="7"/>
      <c r="CQ210" s="7"/>
      <c r="CR210" s="7"/>
      <c r="CS210" s="7"/>
      <c r="CT210" s="7"/>
      <c r="CU210" s="7"/>
      <c r="CV210" s="7"/>
      <c r="CW210" s="7"/>
      <c r="CX210" s="7"/>
      <c r="CY210" s="7"/>
      <c r="CZ210" s="7"/>
      <c r="DA210" s="7"/>
      <c r="DB210" s="7"/>
      <c r="DC210" s="7"/>
      <c r="DD210" s="7"/>
      <c r="DE210" s="7"/>
      <c r="DF210" s="7"/>
      <c r="DG210" s="7"/>
      <c r="DH210" s="7"/>
      <c r="DI210" s="7"/>
      <c r="DJ210" s="7"/>
      <c r="DK210" s="7"/>
      <c r="DL210" s="7"/>
      <c r="DM210" s="7"/>
      <c r="DN210" s="7"/>
      <c r="DO210" s="7"/>
      <c r="DP210" s="7"/>
      <c r="DQ210" s="7"/>
      <c r="DR210" s="7"/>
      <c r="DS210" s="7"/>
      <c r="DT210" s="7"/>
      <c r="DU210" s="7"/>
      <c r="DV210" s="7"/>
      <c r="DW210" s="7"/>
      <c r="DX210" s="7"/>
      <c r="DY210" s="7"/>
      <c r="DZ210" s="7"/>
      <c r="EA210" s="7"/>
      <c r="EB210" s="7"/>
      <c r="EC210" s="7"/>
      <c r="ED210" s="7"/>
      <c r="EE210" s="7"/>
      <c r="EF210" s="7"/>
      <c r="EG210" s="7"/>
      <c r="EH210" s="7"/>
      <c r="EI210" s="7"/>
      <c r="EJ210" s="7"/>
      <c r="EK210" s="7"/>
      <c r="EL210" s="7"/>
      <c r="EM210" s="7"/>
      <c r="EN210" s="7"/>
      <c r="EO210" s="7"/>
      <c r="EP210" s="7"/>
      <c r="EQ210" s="7"/>
      <c r="ER210" s="7"/>
      <c r="ES210" s="7"/>
      <c r="ET210" s="7"/>
      <c r="EU210" s="7"/>
      <c r="EV210" s="7"/>
      <c r="EW210" s="7"/>
      <c r="EX210" s="7"/>
      <c r="EY210" s="7"/>
      <c r="EZ210" s="7"/>
      <c r="FA210" s="7"/>
      <c r="FB210" s="7"/>
      <c r="FC210" s="7"/>
      <c r="FD210" s="7"/>
      <c r="FE210" s="7"/>
      <c r="FF210" s="7"/>
      <c r="FG210" s="7"/>
      <c r="FH210" s="7"/>
      <c r="FI210" s="7"/>
      <c r="FJ210" s="7"/>
      <c r="FK210" s="7"/>
      <c r="FL210" s="7"/>
      <c r="FM210" s="7"/>
      <c r="FN210" s="7"/>
      <c r="FO210" s="7"/>
      <c r="FP210" s="7"/>
      <c r="FQ210" s="7"/>
      <c r="FR210" s="7"/>
      <c r="FS210" s="7"/>
      <c r="FT210" s="7"/>
      <c r="FU210" s="7"/>
      <c r="FV210" s="7"/>
      <c r="FW210" s="7"/>
      <c r="FX210" s="7"/>
      <c r="FY210" s="7"/>
      <c r="FZ210" s="7"/>
      <c r="GA210" s="7"/>
      <c r="GB210" s="7"/>
      <c r="GC210" s="7"/>
      <c r="GD210" s="7"/>
      <c r="GE210" s="7"/>
      <c r="GF210" s="7"/>
      <c r="GG210" s="7"/>
      <c r="GH210" s="7"/>
      <c r="GI210" s="7"/>
      <c r="GJ210" s="7"/>
      <c r="GK210" s="7"/>
      <c r="GL210" s="7"/>
      <c r="GM210" s="7"/>
      <c r="GN210" s="7"/>
      <c r="GO210" s="7"/>
      <c r="GP210" s="7"/>
      <c r="GQ210" s="7"/>
      <c r="GR210" s="7"/>
      <c r="GS210" s="7"/>
      <c r="GT210" s="7"/>
      <c r="GU210" s="7"/>
      <c r="GV210" s="7"/>
      <c r="GW210" s="7"/>
      <c r="GX210" s="7"/>
      <c r="GY210" s="7"/>
      <c r="GZ210" s="7"/>
      <c r="HA210" s="7"/>
      <c r="HB210" s="7"/>
      <c r="HC210" s="7"/>
      <c r="HD210" s="7"/>
      <c r="HE210" s="7"/>
      <c r="HF210" s="7"/>
      <c r="HG210" s="7"/>
      <c r="HH210" s="7"/>
      <c r="HI210" s="7"/>
      <c r="HJ210" s="7"/>
      <c r="HK210" s="7"/>
      <c r="HL210" s="7"/>
      <c r="HM210" s="7"/>
      <c r="HN210" s="7"/>
      <c r="HO210" s="7"/>
      <c r="HP210" s="7"/>
      <c r="HQ210" s="7"/>
      <c r="HR210" s="7"/>
      <c r="HS210" s="7"/>
      <c r="HT210" s="7"/>
      <c r="HU210" s="7"/>
      <c r="HV210" s="7"/>
      <c r="HW210" s="7"/>
      <c r="HX210" s="7"/>
      <c r="HY210" s="7"/>
      <c r="HZ210" s="7"/>
      <c r="IA210" s="7"/>
      <c r="IB210" s="7"/>
      <c r="IC210" s="7"/>
      <c r="ID210" s="7"/>
      <c r="IE210" s="7"/>
      <c r="IF210" s="7"/>
      <c r="IG210" s="7"/>
      <c r="IH210" s="7"/>
      <c r="II210" s="7"/>
      <c r="IJ210" s="7"/>
      <c r="IK210" s="7"/>
      <c r="IL210" s="7"/>
      <c r="IM210" s="7"/>
      <c r="IN210" s="7"/>
      <c r="IO210" s="7"/>
      <c r="IP210" s="7"/>
      <c r="IQ210" s="7"/>
      <c r="IR210" s="7"/>
      <c r="IS210" s="7"/>
      <c r="IT210" s="7"/>
      <c r="IU210" s="7"/>
      <c r="IV210" s="7"/>
    </row>
    <row r="211" spans="1:256" x14ac:dyDescent="0.4">
      <c r="A211" s="97" t="s">
        <v>334</v>
      </c>
      <c r="B211" s="97"/>
      <c r="C211" s="97"/>
      <c r="D211" s="97"/>
      <c r="E211" s="97"/>
      <c r="F211" s="97"/>
      <c r="G211" s="97"/>
      <c r="H211" s="97"/>
    </row>
    <row r="212" spans="1:256" x14ac:dyDescent="0.4">
      <c r="A212" s="17" t="s">
        <v>23</v>
      </c>
      <c r="B212" s="16"/>
      <c r="C212" s="16"/>
      <c r="D212" s="16"/>
      <c r="E212" s="16"/>
      <c r="F212" s="16"/>
      <c r="G212" s="16"/>
      <c r="H212" s="16"/>
    </row>
    <row r="214" spans="1:256" s="8" customFormat="1" ht="13.8" x14ac:dyDescent="0.25">
      <c r="A214" s="6"/>
      <c r="B214" s="15" t="s">
        <v>9</v>
      </c>
      <c r="C214" s="15"/>
      <c r="D214" s="14"/>
      <c r="E214" s="10"/>
      <c r="F214" s="10"/>
      <c r="G214" s="9"/>
      <c r="H214" s="9"/>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c r="AS214" s="7"/>
      <c r="AT214" s="7"/>
      <c r="AU214" s="7"/>
      <c r="AV214" s="7"/>
      <c r="AW214" s="7"/>
      <c r="AX214" s="7"/>
      <c r="AY214" s="7"/>
      <c r="AZ214" s="7"/>
      <c r="BA214" s="7"/>
      <c r="BB214" s="7"/>
      <c r="BC214" s="7"/>
      <c r="BD214" s="7"/>
      <c r="BE214" s="7"/>
      <c r="BF214" s="7"/>
      <c r="BG214" s="7"/>
      <c r="BH214" s="7"/>
      <c r="BI214" s="7"/>
      <c r="BJ214" s="7"/>
      <c r="BK214" s="7"/>
      <c r="BL214" s="7"/>
      <c r="BM214" s="7"/>
      <c r="BN214" s="7"/>
      <c r="BO214" s="7"/>
      <c r="BP214" s="7"/>
      <c r="BQ214" s="7"/>
      <c r="BR214" s="7"/>
      <c r="BS214" s="7"/>
      <c r="BT214" s="7"/>
      <c r="BU214" s="7"/>
      <c r="BV214" s="7"/>
      <c r="BW214" s="7"/>
      <c r="BX214" s="7"/>
      <c r="BY214" s="7"/>
      <c r="BZ214" s="7"/>
      <c r="CA214" s="7"/>
      <c r="CB214" s="7"/>
      <c r="CC214" s="7"/>
      <c r="CD214" s="7"/>
      <c r="CE214" s="7"/>
      <c r="CF214" s="7"/>
      <c r="CG214" s="7"/>
      <c r="CH214" s="7"/>
      <c r="CI214" s="7"/>
      <c r="CJ214" s="7"/>
      <c r="CK214" s="7"/>
      <c r="CL214" s="7"/>
      <c r="CM214" s="7"/>
      <c r="CN214" s="7"/>
      <c r="CO214" s="7"/>
      <c r="CP214" s="7"/>
      <c r="CQ214" s="7"/>
      <c r="CR214" s="7"/>
      <c r="CS214" s="7"/>
      <c r="CT214" s="7"/>
      <c r="CU214" s="7"/>
      <c r="CV214" s="7"/>
      <c r="CW214" s="7"/>
      <c r="CX214" s="7"/>
      <c r="CY214" s="7"/>
      <c r="CZ214" s="7"/>
      <c r="DA214" s="7"/>
      <c r="DB214" s="7"/>
      <c r="DC214" s="7"/>
      <c r="DD214" s="7"/>
      <c r="DE214" s="7"/>
      <c r="DF214" s="7"/>
      <c r="DG214" s="7"/>
      <c r="DH214" s="7"/>
      <c r="DI214" s="7"/>
      <c r="DJ214" s="7"/>
      <c r="DK214" s="7"/>
      <c r="DL214" s="7"/>
      <c r="DM214" s="7"/>
      <c r="DN214" s="7"/>
      <c r="DO214" s="7"/>
      <c r="DP214" s="7"/>
      <c r="DQ214" s="7"/>
      <c r="DR214" s="7"/>
      <c r="DS214" s="7"/>
      <c r="DT214" s="7"/>
      <c r="DU214" s="7"/>
      <c r="DV214" s="7"/>
      <c r="DW214" s="7"/>
      <c r="DX214" s="7"/>
      <c r="DY214" s="7"/>
      <c r="DZ214" s="7"/>
      <c r="EA214" s="7"/>
      <c r="EB214" s="7"/>
      <c r="EC214" s="7"/>
      <c r="ED214" s="7"/>
      <c r="EE214" s="7"/>
      <c r="EF214" s="7"/>
      <c r="EG214" s="7"/>
      <c r="EH214" s="7"/>
      <c r="EI214" s="7"/>
      <c r="EJ214" s="7"/>
      <c r="EK214" s="7"/>
      <c r="EL214" s="7"/>
      <c r="EM214" s="7"/>
      <c r="EN214" s="7"/>
      <c r="EO214" s="7"/>
      <c r="EP214" s="7"/>
      <c r="EQ214" s="7"/>
      <c r="ER214" s="7"/>
      <c r="ES214" s="7"/>
      <c r="ET214" s="7"/>
      <c r="EU214" s="7"/>
      <c r="EV214" s="7"/>
      <c r="EW214" s="7"/>
      <c r="EX214" s="7"/>
      <c r="EY214" s="7"/>
      <c r="EZ214" s="7"/>
      <c r="FA214" s="7"/>
      <c r="FB214" s="7"/>
      <c r="FC214" s="7"/>
      <c r="FD214" s="7"/>
      <c r="FE214" s="7"/>
      <c r="FF214" s="7"/>
      <c r="FG214" s="7"/>
      <c r="FH214" s="7"/>
      <c r="FI214" s="7"/>
      <c r="FJ214" s="7"/>
      <c r="FK214" s="7"/>
      <c r="FL214" s="7"/>
      <c r="FM214" s="7"/>
      <c r="FN214" s="7"/>
      <c r="FO214" s="7"/>
      <c r="FP214" s="7"/>
      <c r="FQ214" s="7"/>
      <c r="FR214" s="7"/>
      <c r="FS214" s="7"/>
      <c r="FT214" s="7"/>
      <c r="FU214" s="7"/>
      <c r="FV214" s="7"/>
      <c r="FW214" s="7"/>
      <c r="FX214" s="7"/>
      <c r="FY214" s="7"/>
      <c r="FZ214" s="7"/>
      <c r="GA214" s="7"/>
      <c r="GB214" s="7"/>
      <c r="GC214" s="7"/>
      <c r="GD214" s="7"/>
      <c r="GE214" s="7"/>
      <c r="GF214" s="7"/>
      <c r="GG214" s="7"/>
      <c r="GH214" s="7"/>
      <c r="GI214" s="7"/>
      <c r="GJ214" s="7"/>
      <c r="GK214" s="7"/>
      <c r="GL214" s="7"/>
      <c r="GM214" s="7"/>
      <c r="GN214" s="7"/>
      <c r="GO214" s="7"/>
      <c r="GP214" s="7"/>
      <c r="GQ214" s="7"/>
      <c r="GR214" s="7"/>
      <c r="GS214" s="7"/>
      <c r="GT214" s="7"/>
      <c r="GU214" s="7"/>
      <c r="GV214" s="7"/>
      <c r="GW214" s="7"/>
      <c r="GX214" s="7"/>
      <c r="GY214" s="7"/>
      <c r="GZ214" s="7"/>
      <c r="HA214" s="7"/>
      <c r="HB214" s="7"/>
      <c r="HC214" s="7"/>
      <c r="HD214" s="7"/>
      <c r="HE214" s="7"/>
      <c r="HF214" s="7"/>
      <c r="HG214" s="7"/>
      <c r="HH214" s="7"/>
      <c r="HI214" s="7"/>
      <c r="HJ214" s="7"/>
      <c r="HK214" s="7"/>
      <c r="HL214" s="7"/>
      <c r="HM214" s="7"/>
      <c r="HN214" s="7"/>
      <c r="HO214" s="7"/>
      <c r="HP214" s="7"/>
      <c r="HQ214" s="7"/>
      <c r="HR214" s="7"/>
      <c r="HS214" s="7"/>
      <c r="HT214" s="7"/>
      <c r="HU214" s="7"/>
      <c r="HV214" s="7"/>
      <c r="HW214" s="7"/>
      <c r="HX214" s="7"/>
      <c r="HY214" s="7"/>
      <c r="HZ214" s="7"/>
      <c r="IA214" s="7"/>
      <c r="IB214" s="7"/>
      <c r="IC214" s="7"/>
      <c r="ID214" s="7"/>
      <c r="IE214" s="7"/>
      <c r="IF214" s="7"/>
      <c r="IG214" s="7"/>
      <c r="IH214" s="7"/>
      <c r="II214" s="7"/>
      <c r="IJ214" s="7"/>
      <c r="IK214" s="7"/>
      <c r="IL214" s="7"/>
      <c r="IM214" s="7"/>
      <c r="IN214" s="7"/>
      <c r="IO214" s="7"/>
      <c r="IP214" s="7"/>
      <c r="IQ214" s="7"/>
      <c r="IR214" s="7"/>
      <c r="IS214" s="7"/>
      <c r="IT214" s="7"/>
      <c r="IU214" s="7"/>
      <c r="IV214" s="7"/>
    </row>
    <row r="215" spans="1:256" s="8" customFormat="1" ht="15.6" x14ac:dyDescent="0.3">
      <c r="A215" s="11"/>
      <c r="B215" s="98" t="s">
        <v>10</v>
      </c>
      <c r="C215" s="98"/>
      <c r="D215" s="98"/>
      <c r="E215" s="10"/>
      <c r="F215" s="10"/>
      <c r="G215" s="9"/>
      <c r="H215" s="9"/>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c r="AV215" s="7"/>
      <c r="AW215" s="7"/>
      <c r="AX215" s="7"/>
      <c r="AY215" s="7"/>
      <c r="AZ215" s="7"/>
      <c r="BA215" s="7"/>
      <c r="BB215" s="7"/>
      <c r="BC215" s="7"/>
      <c r="BD215" s="7"/>
      <c r="BE215" s="7"/>
      <c r="BF215" s="7"/>
      <c r="BG215" s="7"/>
      <c r="BH215" s="7"/>
      <c r="BI215" s="7"/>
      <c r="BJ215" s="7"/>
      <c r="BK215" s="7"/>
      <c r="BL215" s="7"/>
      <c r="BM215" s="7"/>
      <c r="BN215" s="7"/>
      <c r="BO215" s="7"/>
      <c r="BP215" s="7"/>
      <c r="BQ215" s="7"/>
      <c r="BR215" s="7"/>
      <c r="BS215" s="7"/>
      <c r="BT215" s="7"/>
      <c r="BU215" s="7"/>
      <c r="BV215" s="7"/>
      <c r="BW215" s="7"/>
      <c r="BX215" s="7"/>
      <c r="BY215" s="7"/>
      <c r="BZ215" s="7"/>
      <c r="CA215" s="7"/>
      <c r="CB215" s="7"/>
      <c r="CC215" s="7"/>
      <c r="CD215" s="7"/>
      <c r="CE215" s="7"/>
      <c r="CF215" s="7"/>
      <c r="CG215" s="7"/>
      <c r="CH215" s="7"/>
      <c r="CI215" s="7"/>
      <c r="CJ215" s="7"/>
      <c r="CK215" s="7"/>
      <c r="CL215" s="7"/>
      <c r="CM215" s="7"/>
      <c r="CN215" s="7"/>
      <c r="CO215" s="7"/>
      <c r="CP215" s="7"/>
      <c r="CQ215" s="7"/>
      <c r="CR215" s="7"/>
      <c r="CS215" s="7"/>
      <c r="CT215" s="7"/>
      <c r="CU215" s="7"/>
      <c r="CV215" s="7"/>
      <c r="CW215" s="7"/>
      <c r="CX215" s="7"/>
      <c r="CY215" s="7"/>
      <c r="CZ215" s="7"/>
      <c r="DA215" s="7"/>
      <c r="DB215" s="7"/>
      <c r="DC215" s="7"/>
      <c r="DD215" s="7"/>
      <c r="DE215" s="7"/>
      <c r="DF215" s="7"/>
      <c r="DG215" s="7"/>
      <c r="DH215" s="7"/>
      <c r="DI215" s="7"/>
      <c r="DJ215" s="7"/>
      <c r="DK215" s="7"/>
      <c r="DL215" s="7"/>
      <c r="DM215" s="7"/>
      <c r="DN215" s="7"/>
      <c r="DO215" s="7"/>
      <c r="DP215" s="7"/>
      <c r="DQ215" s="7"/>
      <c r="DR215" s="7"/>
      <c r="DS215" s="7"/>
      <c r="DT215" s="7"/>
      <c r="DU215" s="7"/>
      <c r="DV215" s="7"/>
      <c r="DW215" s="7"/>
      <c r="DX215" s="7"/>
      <c r="DY215" s="7"/>
      <c r="DZ215" s="7"/>
      <c r="EA215" s="7"/>
      <c r="EB215" s="7"/>
      <c r="EC215" s="7"/>
      <c r="ED215" s="7"/>
      <c r="EE215" s="7"/>
      <c r="EF215" s="7"/>
      <c r="EG215" s="7"/>
      <c r="EH215" s="7"/>
      <c r="EI215" s="7"/>
      <c r="EJ215" s="7"/>
      <c r="EK215" s="7"/>
      <c r="EL215" s="7"/>
      <c r="EM215" s="7"/>
      <c r="EN215" s="7"/>
      <c r="EO215" s="7"/>
      <c r="EP215" s="7"/>
      <c r="EQ215" s="7"/>
      <c r="ER215" s="7"/>
      <c r="ES215" s="7"/>
      <c r="ET215" s="7"/>
      <c r="EU215" s="7"/>
      <c r="EV215" s="7"/>
      <c r="EW215" s="7"/>
      <c r="EX215" s="7"/>
      <c r="EY215" s="7"/>
      <c r="EZ215" s="7"/>
      <c r="FA215" s="7"/>
      <c r="FB215" s="7"/>
      <c r="FC215" s="7"/>
      <c r="FD215" s="7"/>
      <c r="FE215" s="7"/>
      <c r="FF215" s="7"/>
      <c r="FG215" s="7"/>
      <c r="FH215" s="7"/>
      <c r="FI215" s="7"/>
      <c r="FJ215" s="7"/>
      <c r="FK215" s="7"/>
      <c r="FL215" s="7"/>
      <c r="FM215" s="7"/>
      <c r="FN215" s="7"/>
      <c r="FO215" s="7"/>
      <c r="FP215" s="7"/>
      <c r="FQ215" s="7"/>
      <c r="FR215" s="7"/>
      <c r="FS215" s="7"/>
      <c r="FT215" s="7"/>
      <c r="FU215" s="7"/>
      <c r="FV215" s="7"/>
      <c r="FW215" s="7"/>
      <c r="FX215" s="7"/>
      <c r="FY215" s="7"/>
      <c r="FZ215" s="7"/>
      <c r="GA215" s="7"/>
      <c r="GB215" s="7"/>
      <c r="GC215" s="7"/>
      <c r="GD215" s="7"/>
      <c r="GE215" s="7"/>
      <c r="GF215" s="7"/>
      <c r="GG215" s="7"/>
      <c r="GH215" s="7"/>
      <c r="GI215" s="7"/>
      <c r="GJ215" s="7"/>
      <c r="GK215" s="7"/>
      <c r="GL215" s="7"/>
      <c r="GM215" s="7"/>
      <c r="GN215" s="7"/>
      <c r="GO215" s="7"/>
      <c r="GP215" s="7"/>
      <c r="GQ215" s="7"/>
      <c r="GR215" s="7"/>
      <c r="GS215" s="7"/>
      <c r="GT215" s="7"/>
      <c r="GU215" s="7"/>
      <c r="GV215" s="7"/>
      <c r="GW215" s="7"/>
      <c r="GX215" s="7"/>
      <c r="GY215" s="7"/>
      <c r="GZ215" s="7"/>
      <c r="HA215" s="7"/>
      <c r="HB215" s="7"/>
      <c r="HC215" s="7"/>
      <c r="HD215" s="7"/>
      <c r="HE215" s="7"/>
      <c r="HF215" s="7"/>
      <c r="HG215" s="7"/>
      <c r="HH215" s="7"/>
      <c r="HI215" s="7"/>
      <c r="HJ215" s="7"/>
      <c r="HK215" s="7"/>
      <c r="HL215" s="7"/>
      <c r="HM215" s="7"/>
      <c r="HN215" s="7"/>
      <c r="HO215" s="7"/>
      <c r="HP215" s="7"/>
      <c r="HQ215" s="7"/>
      <c r="HR215" s="7"/>
      <c r="HS215" s="7"/>
      <c r="HT215" s="7"/>
      <c r="HU215" s="7"/>
      <c r="HV215" s="7"/>
      <c r="HW215" s="7"/>
      <c r="HX215" s="7"/>
      <c r="HY215" s="7"/>
      <c r="HZ215" s="7"/>
      <c r="IA215" s="7"/>
      <c r="IB215" s="7"/>
      <c r="IC215" s="7"/>
      <c r="ID215" s="7"/>
      <c r="IE215" s="7"/>
      <c r="IF215" s="7"/>
      <c r="IG215" s="7"/>
      <c r="IH215" s="7"/>
      <c r="II215" s="7"/>
      <c r="IJ215" s="7"/>
      <c r="IK215" s="7"/>
      <c r="IL215" s="7"/>
      <c r="IM215" s="7"/>
      <c r="IN215" s="7"/>
      <c r="IO215" s="7"/>
      <c r="IP215" s="7"/>
      <c r="IQ215" s="7"/>
      <c r="IR215" s="7"/>
      <c r="IS215" s="7"/>
      <c r="IT215" s="7"/>
      <c r="IU215" s="7"/>
      <c r="IV215" s="7"/>
    </row>
    <row r="216" spans="1:256" s="8" customFormat="1" ht="13.8" x14ac:dyDescent="0.25">
      <c r="A216" s="6"/>
      <c r="B216" s="14"/>
      <c r="C216" s="14"/>
      <c r="D216" s="14"/>
      <c r="E216" s="10"/>
      <c r="F216" s="10"/>
      <c r="G216" s="9"/>
      <c r="H216" s="9"/>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7"/>
      <c r="AV216" s="7"/>
      <c r="AW216" s="7"/>
      <c r="AX216" s="7"/>
      <c r="AY216" s="7"/>
      <c r="AZ216" s="7"/>
      <c r="BA216" s="7"/>
      <c r="BB216" s="7"/>
      <c r="BC216" s="7"/>
      <c r="BD216" s="7"/>
      <c r="BE216" s="7"/>
      <c r="BF216" s="7"/>
      <c r="BG216" s="7"/>
      <c r="BH216" s="7"/>
      <c r="BI216" s="7"/>
      <c r="BJ216" s="7"/>
      <c r="BK216" s="7"/>
      <c r="BL216" s="7"/>
      <c r="BM216" s="7"/>
      <c r="BN216" s="7"/>
      <c r="BO216" s="7"/>
      <c r="BP216" s="7"/>
      <c r="BQ216" s="7"/>
      <c r="BR216" s="7"/>
      <c r="BS216" s="7"/>
      <c r="BT216" s="7"/>
      <c r="BU216" s="7"/>
      <c r="BV216" s="7"/>
      <c r="BW216" s="7"/>
      <c r="BX216" s="7"/>
      <c r="BY216" s="7"/>
      <c r="BZ216" s="7"/>
      <c r="CA216" s="7"/>
      <c r="CB216" s="7"/>
      <c r="CC216" s="7"/>
      <c r="CD216" s="7"/>
      <c r="CE216" s="7"/>
      <c r="CF216" s="7"/>
      <c r="CG216" s="7"/>
      <c r="CH216" s="7"/>
      <c r="CI216" s="7"/>
      <c r="CJ216" s="7"/>
      <c r="CK216" s="7"/>
      <c r="CL216" s="7"/>
      <c r="CM216" s="7"/>
      <c r="CN216" s="7"/>
      <c r="CO216" s="7"/>
      <c r="CP216" s="7"/>
      <c r="CQ216" s="7"/>
      <c r="CR216" s="7"/>
      <c r="CS216" s="7"/>
      <c r="CT216" s="7"/>
      <c r="CU216" s="7"/>
      <c r="CV216" s="7"/>
      <c r="CW216" s="7"/>
      <c r="CX216" s="7"/>
      <c r="CY216" s="7"/>
      <c r="CZ216" s="7"/>
      <c r="DA216" s="7"/>
      <c r="DB216" s="7"/>
      <c r="DC216" s="7"/>
      <c r="DD216" s="7"/>
      <c r="DE216" s="7"/>
      <c r="DF216" s="7"/>
      <c r="DG216" s="7"/>
      <c r="DH216" s="7"/>
      <c r="DI216" s="7"/>
      <c r="DJ216" s="7"/>
      <c r="DK216" s="7"/>
      <c r="DL216" s="7"/>
      <c r="DM216" s="7"/>
      <c r="DN216" s="7"/>
      <c r="DO216" s="7"/>
      <c r="DP216" s="7"/>
      <c r="DQ216" s="7"/>
      <c r="DR216" s="7"/>
      <c r="DS216" s="7"/>
      <c r="DT216" s="7"/>
      <c r="DU216" s="7"/>
      <c r="DV216" s="7"/>
      <c r="DW216" s="7"/>
      <c r="DX216" s="7"/>
      <c r="DY216" s="7"/>
      <c r="DZ216" s="7"/>
      <c r="EA216" s="7"/>
      <c r="EB216" s="7"/>
      <c r="EC216" s="7"/>
      <c r="ED216" s="7"/>
      <c r="EE216" s="7"/>
      <c r="EF216" s="7"/>
      <c r="EG216" s="7"/>
      <c r="EH216" s="7"/>
      <c r="EI216" s="7"/>
      <c r="EJ216" s="7"/>
      <c r="EK216" s="7"/>
      <c r="EL216" s="7"/>
      <c r="EM216" s="7"/>
      <c r="EN216" s="7"/>
      <c r="EO216" s="7"/>
      <c r="EP216" s="7"/>
      <c r="EQ216" s="7"/>
      <c r="ER216" s="7"/>
      <c r="ES216" s="7"/>
      <c r="ET216" s="7"/>
      <c r="EU216" s="7"/>
      <c r="EV216" s="7"/>
      <c r="EW216" s="7"/>
      <c r="EX216" s="7"/>
      <c r="EY216" s="7"/>
      <c r="EZ216" s="7"/>
      <c r="FA216" s="7"/>
      <c r="FB216" s="7"/>
      <c r="FC216" s="7"/>
      <c r="FD216" s="7"/>
      <c r="FE216" s="7"/>
      <c r="FF216" s="7"/>
      <c r="FG216" s="7"/>
      <c r="FH216" s="7"/>
      <c r="FI216" s="7"/>
      <c r="FJ216" s="7"/>
      <c r="FK216" s="7"/>
      <c r="FL216" s="7"/>
      <c r="FM216" s="7"/>
      <c r="FN216" s="7"/>
      <c r="FO216" s="7"/>
      <c r="FP216" s="7"/>
      <c r="FQ216" s="7"/>
      <c r="FR216" s="7"/>
      <c r="FS216" s="7"/>
      <c r="FT216" s="7"/>
      <c r="FU216" s="7"/>
      <c r="FV216" s="7"/>
      <c r="FW216" s="7"/>
      <c r="FX216" s="7"/>
      <c r="FY216" s="7"/>
      <c r="FZ216" s="7"/>
      <c r="GA216" s="7"/>
      <c r="GB216" s="7"/>
      <c r="GC216" s="7"/>
      <c r="GD216" s="7"/>
      <c r="GE216" s="7"/>
      <c r="GF216" s="7"/>
      <c r="GG216" s="7"/>
      <c r="GH216" s="7"/>
      <c r="GI216" s="7"/>
      <c r="GJ216" s="7"/>
      <c r="GK216" s="7"/>
      <c r="GL216" s="7"/>
      <c r="GM216" s="7"/>
      <c r="GN216" s="7"/>
      <c r="GO216" s="7"/>
      <c r="GP216" s="7"/>
      <c r="GQ216" s="7"/>
      <c r="GR216" s="7"/>
      <c r="GS216" s="7"/>
      <c r="GT216" s="7"/>
      <c r="GU216" s="7"/>
      <c r="GV216" s="7"/>
      <c r="GW216" s="7"/>
      <c r="GX216" s="7"/>
      <c r="GY216" s="7"/>
      <c r="GZ216" s="7"/>
      <c r="HA216" s="7"/>
      <c r="HB216" s="7"/>
      <c r="HC216" s="7"/>
      <c r="HD216" s="7"/>
      <c r="HE216" s="7"/>
      <c r="HF216" s="7"/>
      <c r="HG216" s="7"/>
      <c r="HH216" s="7"/>
      <c r="HI216" s="7"/>
      <c r="HJ216" s="7"/>
      <c r="HK216" s="7"/>
      <c r="HL216" s="7"/>
      <c r="HM216" s="7"/>
      <c r="HN216" s="7"/>
      <c r="HO216" s="7"/>
      <c r="HP216" s="7"/>
      <c r="HQ216" s="7"/>
      <c r="HR216" s="7"/>
      <c r="HS216" s="7"/>
      <c r="HT216" s="7"/>
      <c r="HU216" s="7"/>
      <c r="HV216" s="7"/>
      <c r="HW216" s="7"/>
      <c r="HX216" s="7"/>
      <c r="HY216" s="7"/>
      <c r="HZ216" s="7"/>
      <c r="IA216" s="7"/>
      <c r="IB216" s="7"/>
      <c r="IC216" s="7"/>
      <c r="ID216" s="7"/>
      <c r="IE216" s="7"/>
      <c r="IF216" s="7"/>
      <c r="IG216" s="7"/>
      <c r="IH216" s="7"/>
      <c r="II216" s="7"/>
      <c r="IJ216" s="7"/>
      <c r="IK216" s="7"/>
      <c r="IL216" s="7"/>
      <c r="IM216" s="7"/>
      <c r="IN216" s="7"/>
      <c r="IO216" s="7"/>
      <c r="IP216" s="7"/>
      <c r="IQ216" s="7"/>
      <c r="IR216" s="7"/>
      <c r="IS216" s="7"/>
      <c r="IT216" s="7"/>
      <c r="IU216" s="7"/>
      <c r="IV216" s="7"/>
    </row>
    <row r="217" spans="1:256" s="8" customFormat="1" ht="13.8" x14ac:dyDescent="0.25">
      <c r="A217" s="6"/>
      <c r="B217" s="14"/>
      <c r="C217" s="14"/>
      <c r="D217" s="14"/>
      <c r="E217" s="10"/>
      <c r="F217" s="10"/>
      <c r="G217" s="9"/>
      <c r="H217" s="9"/>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7"/>
      <c r="DK217" s="7"/>
      <c r="DL217" s="7"/>
      <c r="DM217" s="7"/>
      <c r="DN217" s="7"/>
      <c r="DO217" s="7"/>
      <c r="DP217" s="7"/>
      <c r="DQ217" s="7"/>
      <c r="DR217" s="7"/>
      <c r="DS217" s="7"/>
      <c r="DT217" s="7"/>
      <c r="DU217" s="7"/>
      <c r="DV217" s="7"/>
      <c r="DW217" s="7"/>
      <c r="DX217" s="7"/>
      <c r="DY217" s="7"/>
      <c r="DZ217" s="7"/>
      <c r="EA217" s="7"/>
      <c r="EB217" s="7"/>
      <c r="EC217" s="7"/>
      <c r="ED217" s="7"/>
      <c r="EE217" s="7"/>
      <c r="EF217" s="7"/>
      <c r="EG217" s="7"/>
      <c r="EH217" s="7"/>
      <c r="EI217" s="7"/>
      <c r="EJ217" s="7"/>
      <c r="EK217" s="7"/>
      <c r="EL217" s="7"/>
      <c r="EM217" s="7"/>
      <c r="EN217" s="7"/>
      <c r="EO217" s="7"/>
      <c r="EP217" s="7"/>
      <c r="EQ217" s="7"/>
      <c r="ER217" s="7"/>
      <c r="ES217" s="7"/>
      <c r="ET217" s="7"/>
      <c r="EU217" s="7"/>
      <c r="EV217" s="7"/>
      <c r="EW217" s="7"/>
      <c r="EX217" s="7"/>
      <c r="EY217" s="7"/>
      <c r="EZ217" s="7"/>
      <c r="FA217" s="7"/>
      <c r="FB217" s="7"/>
      <c r="FC217" s="7"/>
      <c r="FD217" s="7"/>
      <c r="FE217" s="7"/>
      <c r="FF217" s="7"/>
      <c r="FG217" s="7"/>
      <c r="FH217" s="7"/>
      <c r="FI217" s="7"/>
      <c r="FJ217" s="7"/>
      <c r="FK217" s="7"/>
      <c r="FL217" s="7"/>
      <c r="FM217" s="7"/>
      <c r="FN217" s="7"/>
      <c r="FO217" s="7"/>
      <c r="FP217" s="7"/>
      <c r="FQ217" s="7"/>
      <c r="FR217" s="7"/>
      <c r="FS217" s="7"/>
      <c r="FT217" s="7"/>
      <c r="FU217" s="7"/>
      <c r="FV217" s="7"/>
      <c r="FW217" s="7"/>
      <c r="FX217" s="7"/>
      <c r="FY217" s="7"/>
      <c r="FZ217" s="7"/>
      <c r="GA217" s="7"/>
      <c r="GB217" s="7"/>
      <c r="GC217" s="7"/>
      <c r="GD217" s="7"/>
      <c r="GE217" s="7"/>
      <c r="GF217" s="7"/>
      <c r="GG217" s="7"/>
      <c r="GH217" s="7"/>
      <c r="GI217" s="7"/>
      <c r="GJ217" s="7"/>
      <c r="GK217" s="7"/>
      <c r="GL217" s="7"/>
      <c r="GM217" s="7"/>
      <c r="GN217" s="7"/>
      <c r="GO217" s="7"/>
      <c r="GP217" s="7"/>
      <c r="GQ217" s="7"/>
      <c r="GR217" s="7"/>
      <c r="GS217" s="7"/>
      <c r="GT217" s="7"/>
      <c r="GU217" s="7"/>
      <c r="GV217" s="7"/>
      <c r="GW217" s="7"/>
      <c r="GX217" s="7"/>
      <c r="GY217" s="7"/>
      <c r="GZ217" s="7"/>
      <c r="HA217" s="7"/>
      <c r="HB217" s="7"/>
      <c r="HC217" s="7"/>
      <c r="HD217" s="7"/>
      <c r="HE217" s="7"/>
      <c r="HF217" s="7"/>
      <c r="HG217" s="7"/>
      <c r="HH217" s="7"/>
      <c r="HI217" s="7"/>
      <c r="HJ217" s="7"/>
      <c r="HK217" s="7"/>
      <c r="HL217" s="7"/>
      <c r="HM217" s="7"/>
      <c r="HN217" s="7"/>
      <c r="HO217" s="7"/>
      <c r="HP217" s="7"/>
      <c r="HQ217" s="7"/>
      <c r="HR217" s="7"/>
      <c r="HS217" s="7"/>
      <c r="HT217" s="7"/>
      <c r="HU217" s="7"/>
      <c r="HV217" s="7"/>
      <c r="HW217" s="7"/>
      <c r="HX217" s="7"/>
      <c r="HY217" s="7"/>
      <c r="HZ217" s="7"/>
      <c r="IA217" s="7"/>
      <c r="IB217" s="7"/>
      <c r="IC217" s="7"/>
      <c r="ID217" s="7"/>
      <c r="IE217" s="7"/>
      <c r="IF217" s="7"/>
      <c r="IG217" s="7"/>
      <c r="IH217" s="7"/>
      <c r="II217" s="7"/>
      <c r="IJ217" s="7"/>
      <c r="IK217" s="7"/>
      <c r="IL217" s="7"/>
      <c r="IM217" s="7"/>
      <c r="IN217" s="7"/>
      <c r="IO217" s="7"/>
      <c r="IP217" s="7"/>
      <c r="IQ217" s="7"/>
      <c r="IR217" s="7"/>
      <c r="IS217" s="7"/>
      <c r="IT217" s="7"/>
      <c r="IU217" s="7"/>
      <c r="IV217" s="7"/>
    </row>
    <row r="218" spans="1:256" s="8" customFormat="1" ht="13.8" x14ac:dyDescent="0.25">
      <c r="A218" s="6"/>
      <c r="B218" s="10"/>
      <c r="C218" s="10"/>
      <c r="D218" s="10"/>
      <c r="E218" s="10"/>
      <c r="F218" s="10"/>
      <c r="G218" s="9"/>
      <c r="H218" s="9"/>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c r="AS218" s="7"/>
      <c r="AT218" s="7"/>
      <c r="AU218" s="7"/>
      <c r="AV218" s="7"/>
      <c r="AW218" s="7"/>
      <c r="AX218" s="7"/>
      <c r="AY218" s="7"/>
      <c r="AZ218" s="7"/>
      <c r="BA218" s="7"/>
      <c r="BB218" s="7"/>
      <c r="BC218" s="7"/>
      <c r="BD218" s="7"/>
      <c r="BE218" s="7"/>
      <c r="BF218" s="7"/>
      <c r="BG218" s="7"/>
      <c r="BH218" s="7"/>
      <c r="BI218" s="7"/>
      <c r="BJ218" s="7"/>
      <c r="BK218" s="7"/>
      <c r="BL218" s="7"/>
      <c r="BM218" s="7"/>
      <c r="BN218" s="7"/>
      <c r="BO218" s="7"/>
      <c r="BP218" s="7"/>
      <c r="BQ218" s="7"/>
      <c r="BR218" s="7"/>
      <c r="BS218" s="7"/>
      <c r="BT218" s="7"/>
      <c r="BU218" s="7"/>
      <c r="BV218" s="7"/>
      <c r="BW218" s="7"/>
      <c r="BX218" s="7"/>
      <c r="BY218" s="7"/>
      <c r="BZ218" s="7"/>
      <c r="CA218" s="7"/>
      <c r="CB218" s="7"/>
      <c r="CC218" s="7"/>
      <c r="CD218" s="7"/>
      <c r="CE218" s="7"/>
      <c r="CF218" s="7"/>
      <c r="CG218" s="7"/>
      <c r="CH218" s="7"/>
      <c r="CI218" s="7"/>
      <c r="CJ218" s="7"/>
      <c r="CK218" s="7"/>
      <c r="CL218" s="7"/>
      <c r="CM218" s="7"/>
      <c r="CN218" s="7"/>
      <c r="CO218" s="7"/>
      <c r="CP218" s="7"/>
      <c r="CQ218" s="7"/>
      <c r="CR218" s="7"/>
      <c r="CS218" s="7"/>
      <c r="CT218" s="7"/>
      <c r="CU218" s="7"/>
      <c r="CV218" s="7"/>
      <c r="CW218" s="7"/>
      <c r="CX218" s="7"/>
      <c r="CY218" s="7"/>
      <c r="CZ218" s="7"/>
      <c r="DA218" s="7"/>
      <c r="DB218" s="7"/>
      <c r="DC218" s="7"/>
      <c r="DD218" s="7"/>
      <c r="DE218" s="7"/>
      <c r="DF218" s="7"/>
      <c r="DG218" s="7"/>
      <c r="DH218" s="7"/>
      <c r="DI218" s="7"/>
      <c r="DJ218" s="7"/>
      <c r="DK218" s="7"/>
      <c r="DL218" s="7"/>
      <c r="DM218" s="7"/>
      <c r="DN218" s="7"/>
      <c r="DO218" s="7"/>
      <c r="DP218" s="7"/>
      <c r="DQ218" s="7"/>
      <c r="DR218" s="7"/>
      <c r="DS218" s="7"/>
      <c r="DT218" s="7"/>
      <c r="DU218" s="7"/>
      <c r="DV218" s="7"/>
      <c r="DW218" s="7"/>
      <c r="DX218" s="7"/>
      <c r="DY218" s="7"/>
      <c r="DZ218" s="7"/>
      <c r="EA218" s="7"/>
      <c r="EB218" s="7"/>
      <c r="EC218" s="7"/>
      <c r="ED218" s="7"/>
      <c r="EE218" s="7"/>
      <c r="EF218" s="7"/>
      <c r="EG218" s="7"/>
      <c r="EH218" s="7"/>
      <c r="EI218" s="7"/>
      <c r="EJ218" s="7"/>
      <c r="EK218" s="7"/>
      <c r="EL218" s="7"/>
      <c r="EM218" s="7"/>
      <c r="EN218" s="7"/>
      <c r="EO218" s="7"/>
      <c r="EP218" s="7"/>
      <c r="EQ218" s="7"/>
      <c r="ER218" s="7"/>
      <c r="ES218" s="7"/>
      <c r="ET218" s="7"/>
      <c r="EU218" s="7"/>
      <c r="EV218" s="7"/>
      <c r="EW218" s="7"/>
      <c r="EX218" s="7"/>
      <c r="EY218" s="7"/>
      <c r="EZ218" s="7"/>
      <c r="FA218" s="7"/>
      <c r="FB218" s="7"/>
      <c r="FC218" s="7"/>
      <c r="FD218" s="7"/>
      <c r="FE218" s="7"/>
      <c r="FF218" s="7"/>
      <c r="FG218" s="7"/>
      <c r="FH218" s="7"/>
      <c r="FI218" s="7"/>
      <c r="FJ218" s="7"/>
      <c r="FK218" s="7"/>
      <c r="FL218" s="7"/>
      <c r="FM218" s="7"/>
      <c r="FN218" s="7"/>
      <c r="FO218" s="7"/>
      <c r="FP218" s="7"/>
      <c r="FQ218" s="7"/>
      <c r="FR218" s="7"/>
      <c r="FS218" s="7"/>
      <c r="FT218" s="7"/>
      <c r="FU218" s="7"/>
      <c r="FV218" s="7"/>
      <c r="FW218" s="7"/>
      <c r="FX218" s="7"/>
      <c r="FY218" s="7"/>
      <c r="FZ218" s="7"/>
      <c r="GA218" s="7"/>
      <c r="GB218" s="7"/>
      <c r="GC218" s="7"/>
      <c r="GD218" s="7"/>
      <c r="GE218" s="7"/>
      <c r="GF218" s="7"/>
      <c r="GG218" s="7"/>
      <c r="GH218" s="7"/>
      <c r="GI218" s="7"/>
      <c r="GJ218" s="7"/>
      <c r="GK218" s="7"/>
      <c r="GL218" s="7"/>
      <c r="GM218" s="7"/>
      <c r="GN218" s="7"/>
      <c r="GO218" s="7"/>
      <c r="GP218" s="7"/>
      <c r="GQ218" s="7"/>
      <c r="GR218" s="7"/>
      <c r="GS218" s="7"/>
      <c r="GT218" s="7"/>
      <c r="GU218" s="7"/>
      <c r="GV218" s="7"/>
      <c r="GW218" s="7"/>
      <c r="GX218" s="7"/>
      <c r="GY218" s="7"/>
      <c r="GZ218" s="7"/>
      <c r="HA218" s="7"/>
      <c r="HB218" s="7"/>
      <c r="HC218" s="7"/>
      <c r="HD218" s="7"/>
      <c r="HE218" s="7"/>
      <c r="HF218" s="7"/>
      <c r="HG218" s="7"/>
      <c r="HH218" s="7"/>
      <c r="HI218" s="7"/>
      <c r="HJ218" s="7"/>
      <c r="HK218" s="7"/>
      <c r="HL218" s="7"/>
      <c r="HM218" s="7"/>
      <c r="HN218" s="7"/>
      <c r="HO218" s="7"/>
      <c r="HP218" s="7"/>
      <c r="HQ218" s="7"/>
      <c r="HR218" s="7"/>
      <c r="HS218" s="7"/>
      <c r="HT218" s="7"/>
      <c r="HU218" s="7"/>
      <c r="HV218" s="7"/>
      <c r="HW218" s="7"/>
      <c r="HX218" s="7"/>
      <c r="HY218" s="7"/>
      <c r="HZ218" s="7"/>
      <c r="IA218" s="7"/>
      <c r="IB218" s="7"/>
      <c r="IC218" s="7"/>
      <c r="ID218" s="7"/>
      <c r="IE218" s="7"/>
      <c r="IF218" s="7"/>
      <c r="IG218" s="7"/>
      <c r="IH218" s="7"/>
      <c r="II218" s="7"/>
      <c r="IJ218" s="7"/>
      <c r="IK218" s="7"/>
      <c r="IL218" s="7"/>
      <c r="IM218" s="7"/>
      <c r="IN218" s="7"/>
      <c r="IO218" s="7"/>
      <c r="IP218" s="7"/>
      <c r="IQ218" s="7"/>
      <c r="IR218" s="7"/>
      <c r="IS218" s="7"/>
      <c r="IT218" s="7"/>
      <c r="IU218" s="7"/>
      <c r="IV218" s="7"/>
    </row>
    <row r="219" spans="1:256" s="8" customFormat="1" ht="13.8" x14ac:dyDescent="0.25">
      <c r="A219" s="6"/>
      <c r="B219" s="10"/>
      <c r="C219" s="10"/>
      <c r="D219" s="10"/>
      <c r="E219" s="10"/>
      <c r="F219" s="10"/>
      <c r="G219" s="9"/>
      <c r="H219" s="9"/>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c r="AY219" s="7"/>
      <c r="AZ219" s="7"/>
      <c r="BA219" s="7"/>
      <c r="BB219" s="7"/>
      <c r="BC219" s="7"/>
      <c r="BD219" s="7"/>
      <c r="BE219" s="7"/>
      <c r="BF219" s="7"/>
      <c r="BG219" s="7"/>
      <c r="BH219" s="7"/>
      <c r="BI219" s="7"/>
      <c r="BJ219" s="7"/>
      <c r="BK219" s="7"/>
      <c r="BL219" s="7"/>
      <c r="BM219" s="7"/>
      <c r="BN219" s="7"/>
      <c r="BO219" s="7"/>
      <c r="BP219" s="7"/>
      <c r="BQ219" s="7"/>
      <c r="BR219" s="7"/>
      <c r="BS219" s="7"/>
      <c r="BT219" s="7"/>
      <c r="BU219" s="7"/>
      <c r="BV219" s="7"/>
      <c r="BW219" s="7"/>
      <c r="BX219" s="7"/>
      <c r="BY219" s="7"/>
      <c r="BZ219" s="7"/>
      <c r="CA219" s="7"/>
      <c r="CB219" s="7"/>
      <c r="CC219" s="7"/>
      <c r="CD219" s="7"/>
      <c r="CE219" s="7"/>
      <c r="CF219" s="7"/>
      <c r="CG219" s="7"/>
      <c r="CH219" s="7"/>
      <c r="CI219" s="7"/>
      <c r="CJ219" s="7"/>
      <c r="CK219" s="7"/>
      <c r="CL219" s="7"/>
      <c r="CM219" s="7"/>
      <c r="CN219" s="7"/>
      <c r="CO219" s="7"/>
      <c r="CP219" s="7"/>
      <c r="CQ219" s="7"/>
      <c r="CR219" s="7"/>
      <c r="CS219" s="7"/>
      <c r="CT219" s="7"/>
      <c r="CU219" s="7"/>
      <c r="CV219" s="7"/>
      <c r="CW219" s="7"/>
      <c r="CX219" s="7"/>
      <c r="CY219" s="7"/>
      <c r="CZ219" s="7"/>
      <c r="DA219" s="7"/>
      <c r="DB219" s="7"/>
      <c r="DC219" s="7"/>
      <c r="DD219" s="7"/>
      <c r="DE219" s="7"/>
      <c r="DF219" s="7"/>
      <c r="DG219" s="7"/>
      <c r="DH219" s="7"/>
      <c r="DI219" s="7"/>
      <c r="DJ219" s="7"/>
      <c r="DK219" s="7"/>
      <c r="DL219" s="7"/>
      <c r="DM219" s="7"/>
      <c r="DN219" s="7"/>
      <c r="DO219" s="7"/>
      <c r="DP219" s="7"/>
      <c r="DQ219" s="7"/>
      <c r="DR219" s="7"/>
      <c r="DS219" s="7"/>
      <c r="DT219" s="7"/>
      <c r="DU219" s="7"/>
      <c r="DV219" s="7"/>
      <c r="DW219" s="7"/>
      <c r="DX219" s="7"/>
      <c r="DY219" s="7"/>
      <c r="DZ219" s="7"/>
      <c r="EA219" s="7"/>
      <c r="EB219" s="7"/>
      <c r="EC219" s="7"/>
      <c r="ED219" s="7"/>
      <c r="EE219" s="7"/>
      <c r="EF219" s="7"/>
      <c r="EG219" s="7"/>
      <c r="EH219" s="7"/>
      <c r="EI219" s="7"/>
      <c r="EJ219" s="7"/>
      <c r="EK219" s="7"/>
      <c r="EL219" s="7"/>
      <c r="EM219" s="7"/>
      <c r="EN219" s="7"/>
      <c r="EO219" s="7"/>
      <c r="EP219" s="7"/>
      <c r="EQ219" s="7"/>
      <c r="ER219" s="7"/>
      <c r="ES219" s="7"/>
      <c r="ET219" s="7"/>
      <c r="EU219" s="7"/>
      <c r="EV219" s="7"/>
      <c r="EW219" s="7"/>
      <c r="EX219" s="7"/>
      <c r="EY219" s="7"/>
      <c r="EZ219" s="7"/>
      <c r="FA219" s="7"/>
      <c r="FB219" s="7"/>
      <c r="FC219" s="7"/>
      <c r="FD219" s="7"/>
      <c r="FE219" s="7"/>
      <c r="FF219" s="7"/>
      <c r="FG219" s="7"/>
      <c r="FH219" s="7"/>
      <c r="FI219" s="7"/>
      <c r="FJ219" s="7"/>
      <c r="FK219" s="7"/>
      <c r="FL219" s="7"/>
      <c r="FM219" s="7"/>
      <c r="FN219" s="7"/>
      <c r="FO219" s="7"/>
      <c r="FP219" s="7"/>
      <c r="FQ219" s="7"/>
      <c r="FR219" s="7"/>
      <c r="FS219" s="7"/>
      <c r="FT219" s="7"/>
      <c r="FU219" s="7"/>
      <c r="FV219" s="7"/>
      <c r="FW219" s="7"/>
      <c r="FX219" s="7"/>
      <c r="FY219" s="7"/>
      <c r="FZ219" s="7"/>
      <c r="GA219" s="7"/>
      <c r="GB219" s="7"/>
      <c r="GC219" s="7"/>
      <c r="GD219" s="7"/>
      <c r="GE219" s="7"/>
      <c r="GF219" s="7"/>
      <c r="GG219" s="7"/>
      <c r="GH219" s="7"/>
      <c r="GI219" s="7"/>
      <c r="GJ219" s="7"/>
      <c r="GK219" s="7"/>
      <c r="GL219" s="7"/>
      <c r="GM219" s="7"/>
      <c r="GN219" s="7"/>
      <c r="GO219" s="7"/>
      <c r="GP219" s="7"/>
      <c r="GQ219" s="7"/>
      <c r="GR219" s="7"/>
      <c r="GS219" s="7"/>
      <c r="GT219" s="7"/>
      <c r="GU219" s="7"/>
      <c r="GV219" s="7"/>
      <c r="GW219" s="7"/>
      <c r="GX219" s="7"/>
      <c r="GY219" s="7"/>
      <c r="GZ219" s="7"/>
      <c r="HA219" s="7"/>
      <c r="HB219" s="7"/>
      <c r="HC219" s="7"/>
      <c r="HD219" s="7"/>
      <c r="HE219" s="7"/>
      <c r="HF219" s="7"/>
      <c r="HG219" s="7"/>
      <c r="HH219" s="7"/>
      <c r="HI219" s="7"/>
      <c r="HJ219" s="7"/>
      <c r="HK219" s="7"/>
      <c r="HL219" s="7"/>
      <c r="HM219" s="7"/>
      <c r="HN219" s="7"/>
      <c r="HO219" s="7"/>
      <c r="HP219" s="7"/>
      <c r="HQ219" s="7"/>
      <c r="HR219" s="7"/>
      <c r="HS219" s="7"/>
      <c r="HT219" s="7"/>
      <c r="HU219" s="7"/>
      <c r="HV219" s="7"/>
      <c r="HW219" s="7"/>
      <c r="HX219" s="7"/>
      <c r="HY219" s="7"/>
      <c r="HZ219" s="7"/>
      <c r="IA219" s="7"/>
      <c r="IB219" s="7"/>
      <c r="IC219" s="7"/>
      <c r="ID219" s="7"/>
      <c r="IE219" s="7"/>
      <c r="IF219" s="7"/>
      <c r="IG219" s="7"/>
      <c r="IH219" s="7"/>
      <c r="II219" s="7"/>
      <c r="IJ219" s="7"/>
      <c r="IK219" s="7"/>
      <c r="IL219" s="7"/>
      <c r="IM219" s="7"/>
      <c r="IN219" s="7"/>
      <c r="IO219" s="7"/>
      <c r="IP219" s="7"/>
      <c r="IQ219" s="7"/>
      <c r="IR219" s="7"/>
      <c r="IS219" s="7"/>
      <c r="IT219" s="7"/>
      <c r="IU219" s="7"/>
      <c r="IV219" s="7"/>
    </row>
    <row r="220" spans="1:256" s="8" customFormat="1" ht="13.8" x14ac:dyDescent="0.25">
      <c r="A220" s="6"/>
      <c r="B220" s="10"/>
      <c r="C220" s="10"/>
      <c r="D220" s="10"/>
      <c r="E220" s="10"/>
      <c r="F220" s="10"/>
      <c r="G220" s="9"/>
      <c r="H220" s="9"/>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c r="AU220" s="7"/>
      <c r="AV220" s="7"/>
      <c r="AW220" s="7"/>
      <c r="AX220" s="7"/>
      <c r="AY220" s="7"/>
      <c r="AZ220" s="7"/>
      <c r="BA220" s="7"/>
      <c r="BB220" s="7"/>
      <c r="BC220" s="7"/>
      <c r="BD220" s="7"/>
      <c r="BE220" s="7"/>
      <c r="BF220" s="7"/>
      <c r="BG220" s="7"/>
      <c r="BH220" s="7"/>
      <c r="BI220" s="7"/>
      <c r="BJ220" s="7"/>
      <c r="BK220" s="7"/>
      <c r="BL220" s="7"/>
      <c r="BM220" s="7"/>
      <c r="BN220" s="7"/>
      <c r="BO220" s="7"/>
      <c r="BP220" s="7"/>
      <c r="BQ220" s="7"/>
      <c r="BR220" s="7"/>
      <c r="BS220" s="7"/>
      <c r="BT220" s="7"/>
      <c r="BU220" s="7"/>
      <c r="BV220" s="7"/>
      <c r="BW220" s="7"/>
      <c r="BX220" s="7"/>
      <c r="BY220" s="7"/>
      <c r="BZ220" s="7"/>
      <c r="CA220" s="7"/>
      <c r="CB220" s="7"/>
      <c r="CC220" s="7"/>
      <c r="CD220" s="7"/>
      <c r="CE220" s="7"/>
      <c r="CF220" s="7"/>
      <c r="CG220" s="7"/>
      <c r="CH220" s="7"/>
      <c r="CI220" s="7"/>
      <c r="CJ220" s="7"/>
      <c r="CK220" s="7"/>
      <c r="CL220" s="7"/>
      <c r="CM220" s="7"/>
      <c r="CN220" s="7"/>
      <c r="CO220" s="7"/>
      <c r="CP220" s="7"/>
      <c r="CQ220" s="7"/>
      <c r="CR220" s="7"/>
      <c r="CS220" s="7"/>
      <c r="CT220" s="7"/>
      <c r="CU220" s="7"/>
      <c r="CV220" s="7"/>
      <c r="CW220" s="7"/>
      <c r="CX220" s="7"/>
      <c r="CY220" s="7"/>
      <c r="CZ220" s="7"/>
      <c r="DA220" s="7"/>
      <c r="DB220" s="7"/>
      <c r="DC220" s="7"/>
      <c r="DD220" s="7"/>
      <c r="DE220" s="7"/>
      <c r="DF220" s="7"/>
      <c r="DG220" s="7"/>
      <c r="DH220" s="7"/>
      <c r="DI220" s="7"/>
      <c r="DJ220" s="7"/>
      <c r="DK220" s="7"/>
      <c r="DL220" s="7"/>
      <c r="DM220" s="7"/>
      <c r="DN220" s="7"/>
      <c r="DO220" s="7"/>
      <c r="DP220" s="7"/>
      <c r="DQ220" s="7"/>
      <c r="DR220" s="7"/>
      <c r="DS220" s="7"/>
      <c r="DT220" s="7"/>
      <c r="DU220" s="7"/>
      <c r="DV220" s="7"/>
      <c r="DW220" s="7"/>
      <c r="DX220" s="7"/>
      <c r="DY220" s="7"/>
      <c r="DZ220" s="7"/>
      <c r="EA220" s="7"/>
      <c r="EB220" s="7"/>
      <c r="EC220" s="7"/>
      <c r="ED220" s="7"/>
      <c r="EE220" s="7"/>
      <c r="EF220" s="7"/>
      <c r="EG220" s="7"/>
      <c r="EH220" s="7"/>
      <c r="EI220" s="7"/>
      <c r="EJ220" s="7"/>
      <c r="EK220" s="7"/>
      <c r="EL220" s="7"/>
      <c r="EM220" s="7"/>
      <c r="EN220" s="7"/>
      <c r="EO220" s="7"/>
      <c r="EP220" s="7"/>
      <c r="EQ220" s="7"/>
      <c r="ER220" s="7"/>
      <c r="ES220" s="7"/>
      <c r="ET220" s="7"/>
      <c r="EU220" s="7"/>
      <c r="EV220" s="7"/>
      <c r="EW220" s="7"/>
      <c r="EX220" s="7"/>
      <c r="EY220" s="7"/>
      <c r="EZ220" s="7"/>
      <c r="FA220" s="7"/>
      <c r="FB220" s="7"/>
      <c r="FC220" s="7"/>
      <c r="FD220" s="7"/>
      <c r="FE220" s="7"/>
      <c r="FF220" s="7"/>
      <c r="FG220" s="7"/>
      <c r="FH220" s="7"/>
      <c r="FI220" s="7"/>
      <c r="FJ220" s="7"/>
      <c r="FK220" s="7"/>
      <c r="FL220" s="7"/>
      <c r="FM220" s="7"/>
      <c r="FN220" s="7"/>
      <c r="FO220" s="7"/>
      <c r="FP220" s="7"/>
      <c r="FQ220" s="7"/>
      <c r="FR220" s="7"/>
      <c r="FS220" s="7"/>
      <c r="FT220" s="7"/>
      <c r="FU220" s="7"/>
      <c r="FV220" s="7"/>
      <c r="FW220" s="7"/>
      <c r="FX220" s="7"/>
      <c r="FY220" s="7"/>
      <c r="FZ220" s="7"/>
      <c r="GA220" s="7"/>
      <c r="GB220" s="7"/>
      <c r="GC220" s="7"/>
      <c r="GD220" s="7"/>
      <c r="GE220" s="7"/>
      <c r="GF220" s="7"/>
      <c r="GG220" s="7"/>
      <c r="GH220" s="7"/>
      <c r="GI220" s="7"/>
      <c r="GJ220" s="7"/>
      <c r="GK220" s="7"/>
      <c r="GL220" s="7"/>
      <c r="GM220" s="7"/>
      <c r="GN220" s="7"/>
      <c r="GO220" s="7"/>
      <c r="GP220" s="7"/>
      <c r="GQ220" s="7"/>
      <c r="GR220" s="7"/>
      <c r="GS220" s="7"/>
      <c r="GT220" s="7"/>
      <c r="GU220" s="7"/>
      <c r="GV220" s="7"/>
      <c r="GW220" s="7"/>
      <c r="GX220" s="7"/>
      <c r="GY220" s="7"/>
      <c r="GZ220" s="7"/>
      <c r="HA220" s="7"/>
      <c r="HB220" s="7"/>
      <c r="HC220" s="7"/>
      <c r="HD220" s="7"/>
      <c r="HE220" s="7"/>
      <c r="HF220" s="7"/>
      <c r="HG220" s="7"/>
      <c r="HH220" s="7"/>
      <c r="HI220" s="7"/>
      <c r="HJ220" s="7"/>
      <c r="HK220" s="7"/>
      <c r="HL220" s="7"/>
      <c r="HM220" s="7"/>
      <c r="HN220" s="7"/>
      <c r="HO220" s="7"/>
      <c r="HP220" s="7"/>
      <c r="HQ220" s="7"/>
      <c r="HR220" s="7"/>
      <c r="HS220" s="7"/>
      <c r="HT220" s="7"/>
      <c r="HU220" s="7"/>
      <c r="HV220" s="7"/>
      <c r="HW220" s="7"/>
      <c r="HX220" s="7"/>
      <c r="HY220" s="7"/>
      <c r="HZ220" s="7"/>
      <c r="IA220" s="7"/>
      <c r="IB220" s="7"/>
      <c r="IC220" s="7"/>
      <c r="ID220" s="7"/>
      <c r="IE220" s="7"/>
      <c r="IF220" s="7"/>
      <c r="IG220" s="7"/>
      <c r="IH220" s="7"/>
      <c r="II220" s="7"/>
      <c r="IJ220" s="7"/>
      <c r="IK220" s="7"/>
      <c r="IL220" s="7"/>
      <c r="IM220" s="7"/>
      <c r="IN220" s="7"/>
      <c r="IO220" s="7"/>
      <c r="IP220" s="7"/>
      <c r="IQ220" s="7"/>
      <c r="IR220" s="7"/>
      <c r="IS220" s="7"/>
      <c r="IT220" s="7"/>
      <c r="IU220" s="7"/>
      <c r="IV220" s="7"/>
    </row>
    <row r="221" spans="1:256" x14ac:dyDescent="0.4">
      <c r="A221" s="1"/>
      <c r="G221" s="1"/>
      <c r="H221" s="1"/>
    </row>
    <row r="222" spans="1:256" x14ac:dyDescent="0.4">
      <c r="A222" s="1"/>
      <c r="G222" s="1"/>
      <c r="H222" s="1"/>
    </row>
    <row r="223" spans="1:256" x14ac:dyDescent="0.4">
      <c r="A223" s="1"/>
      <c r="G223" s="1"/>
      <c r="H223" s="1"/>
    </row>
    <row r="224" spans="1:256" x14ac:dyDescent="0.4">
      <c r="A224" s="1"/>
      <c r="G224" s="1"/>
      <c r="H224" s="1"/>
    </row>
    <row r="225" s="1" customFormat="1" x14ac:dyDescent="0.4"/>
    <row r="226" s="1" customFormat="1" x14ac:dyDescent="0.4"/>
    <row r="227" s="1" customFormat="1" x14ac:dyDescent="0.4"/>
    <row r="228" s="1" customFormat="1" x14ac:dyDescent="0.4"/>
    <row r="229" s="1" customFormat="1" x14ac:dyDescent="0.4"/>
    <row r="230" s="1" customFormat="1" x14ac:dyDescent="0.4"/>
    <row r="231" s="1" customFormat="1" x14ac:dyDescent="0.4"/>
    <row r="232" s="1" customFormat="1" x14ac:dyDescent="0.4"/>
    <row r="233" s="1" customFormat="1" x14ac:dyDescent="0.4"/>
    <row r="234" s="1" customFormat="1" x14ac:dyDescent="0.4"/>
    <row r="235" s="1" customFormat="1" x14ac:dyDescent="0.4"/>
    <row r="236" s="1" customFormat="1" x14ac:dyDescent="0.4"/>
    <row r="237" s="1" customFormat="1" x14ac:dyDescent="0.4"/>
    <row r="238" s="1" customFormat="1" x14ac:dyDescent="0.4"/>
    <row r="239" s="1" customFormat="1" x14ac:dyDescent="0.4"/>
    <row r="240" s="1" customFormat="1" x14ac:dyDescent="0.4"/>
    <row r="241" s="1" customFormat="1" x14ac:dyDescent="0.4"/>
    <row r="242" s="1" customFormat="1" x14ac:dyDescent="0.4"/>
    <row r="243" s="1" customFormat="1" x14ac:dyDescent="0.4"/>
    <row r="244" s="1" customFormat="1" x14ac:dyDescent="0.4"/>
    <row r="245" s="1" customFormat="1" x14ac:dyDescent="0.4"/>
    <row r="246" s="1" customFormat="1" x14ac:dyDescent="0.4"/>
    <row r="247" s="1" customFormat="1" x14ac:dyDescent="0.4"/>
    <row r="248" s="1" customFormat="1" x14ac:dyDescent="0.4"/>
    <row r="249" s="1" customFormat="1" x14ac:dyDescent="0.4"/>
    <row r="250" s="1" customFormat="1" x14ac:dyDescent="0.4"/>
    <row r="251" s="1" customFormat="1" x14ac:dyDescent="0.4"/>
    <row r="252" s="1" customFormat="1" x14ac:dyDescent="0.4"/>
    <row r="253" s="1" customFormat="1" x14ac:dyDescent="0.4"/>
    <row r="254" s="1" customFormat="1" x14ac:dyDescent="0.4"/>
    <row r="255" s="1" customFormat="1" x14ac:dyDescent="0.4"/>
  </sheetData>
  <mergeCells count="39">
    <mergeCell ref="A208:L208"/>
    <mergeCell ref="A211:H211"/>
    <mergeCell ref="B215:D215"/>
    <mergeCell ref="A5:H5"/>
    <mergeCell ref="F12:F15"/>
    <mergeCell ref="G12:G15"/>
    <mergeCell ref="A210:H210"/>
    <mergeCell ref="A207:H207"/>
    <mergeCell ref="A209:H209"/>
    <mergeCell ref="A201:H201"/>
    <mergeCell ref="E12:E15"/>
    <mergeCell ref="D12:D15"/>
    <mergeCell ref="D92:F92"/>
    <mergeCell ref="A12:A15"/>
    <mergeCell ref="A153:C153"/>
    <mergeCell ref="B3:H3"/>
    <mergeCell ref="I2:J2"/>
    <mergeCell ref="A6:C8"/>
    <mergeCell ref="A9:C9"/>
    <mergeCell ref="D6:J6"/>
    <mergeCell ref="D9:J9"/>
    <mergeCell ref="D8:J8"/>
    <mergeCell ref="D7:J7"/>
    <mergeCell ref="A1:J1"/>
    <mergeCell ref="A206:D206"/>
    <mergeCell ref="A92:C92"/>
    <mergeCell ref="A16:C16"/>
    <mergeCell ref="D16:F16"/>
    <mergeCell ref="A10:J10"/>
    <mergeCell ref="B12:C13"/>
    <mergeCell ref="H12:H15"/>
    <mergeCell ref="I12:J14"/>
    <mergeCell ref="H16:J16"/>
    <mergeCell ref="A200:F200"/>
    <mergeCell ref="B14:B15"/>
    <mergeCell ref="C14:C15"/>
    <mergeCell ref="H92:J92"/>
    <mergeCell ref="H153:J153"/>
    <mergeCell ref="D153:F153"/>
  </mergeCells>
  <phoneticPr fontId="12" type="noConversion"/>
  <pageMargins left="0.11811023622047245" right="0.11811023622047245" top="0" bottom="0"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Фінансова Пропозиція</vt:lpstr>
      <vt:lpstr>'Фінансова Пропозиція'!Область_друку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2024-08-14T07:57:53Z</dcterms:modified>
</cp:coreProperties>
</file>