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265" documentId="8_{FC47B110-C381-4540-AD9B-EF508BACBE91}" xr6:coauthVersionLast="47" xr6:coauthVersionMax="47" xr10:uidLastSave="{1BD093EF-BB81-4CC3-9213-B76B0092EAE8}"/>
  <bookViews>
    <workbookView xWindow="28680" yWindow="-120" windowWidth="29040" windowHeight="15720" xr2:uid="{00000000-000D-0000-FFFF-FFFF00000000}"/>
  </bookViews>
  <sheets>
    <sheet name="Тендерна пропозиція" sheetId="6" r:id="rId1"/>
  </sheets>
  <definedNames>
    <definedName name="_xlnm._FilterDatabase" localSheetId="0" hidden="1">'Тендерна пропозиція'!$A$16:$IO$268</definedName>
    <definedName name="_xlnm.Print_Area" localSheetId="0">'Тендерна пропозиція'!$A$1:$H$275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96" i="6" l="1"/>
  <c r="F223" i="6"/>
  <c r="F237" i="6"/>
  <c r="E257" i="6"/>
  <c r="F256" i="6"/>
  <c r="F254" i="6"/>
  <c r="F253" i="6" l="1"/>
  <c r="F251" i="6"/>
  <c r="F250" i="6"/>
  <c r="F249" i="6"/>
  <c r="F248" i="6"/>
  <c r="F247" i="6"/>
  <c r="F246" i="6"/>
  <c r="F245" i="6"/>
  <c r="F244" i="6"/>
  <c r="F243" i="6"/>
  <c r="F242" i="6"/>
  <c r="F241" i="6"/>
  <c r="F240" i="6"/>
  <c r="F239" i="6"/>
  <c r="F238" i="6"/>
  <c r="F236" i="6"/>
  <c r="F235" i="6"/>
  <c r="F234" i="6"/>
  <c r="F233" i="6"/>
  <c r="F232" i="6"/>
  <c r="F231" i="6"/>
  <c r="F230" i="6"/>
  <c r="F229" i="6"/>
  <c r="F228" i="6"/>
  <c r="F227" i="6"/>
  <c r="F226" i="6"/>
  <c r="F224" i="6"/>
  <c r="F222" i="6"/>
  <c r="F221" i="6"/>
  <c r="F220" i="6"/>
  <c r="F219" i="6"/>
  <c r="F218" i="6"/>
  <c r="F217" i="6"/>
  <c r="F216" i="6"/>
  <c r="F215" i="6"/>
  <c r="F214" i="6"/>
  <c r="F213" i="6"/>
  <c r="F212" i="6"/>
  <c r="F211" i="6"/>
  <c r="F210" i="6"/>
  <c r="F209" i="6"/>
  <c r="F208" i="6"/>
  <c r="F207" i="6"/>
  <c r="F205" i="6"/>
  <c r="F204" i="6"/>
  <c r="F203" i="6"/>
  <c r="F202" i="6"/>
  <c r="F201" i="6"/>
  <c r="F200" i="6"/>
  <c r="F199" i="6"/>
  <c r="F198" i="6"/>
  <c r="F197" i="6"/>
  <c r="F195" i="6"/>
  <c r="F194" i="6"/>
  <c r="F193" i="6"/>
  <c r="F192" i="6"/>
  <c r="F191" i="6"/>
  <c r="F190" i="6"/>
  <c r="F189" i="6"/>
  <c r="F188" i="6"/>
  <c r="F187" i="6"/>
  <c r="F186" i="6"/>
  <c r="F185" i="6"/>
  <c r="F184" i="6"/>
  <c r="F183" i="6"/>
  <c r="F182" i="6"/>
  <c r="F181" i="6"/>
  <c r="F180" i="6"/>
  <c r="F179" i="6"/>
  <c r="F178" i="6"/>
  <c r="F177" i="6"/>
  <c r="F176" i="6"/>
  <c r="F175" i="6"/>
  <c r="F174" i="6"/>
  <c r="F173" i="6"/>
  <c r="F172" i="6"/>
  <c r="F171" i="6"/>
  <c r="F170" i="6"/>
  <c r="F169" i="6"/>
  <c r="F168" i="6"/>
  <c r="F167" i="6"/>
  <c r="F166" i="6"/>
  <c r="F165" i="6"/>
  <c r="F164" i="6"/>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6" i="6"/>
  <c r="F135" i="6"/>
  <c r="F134" i="6"/>
  <c r="F133" i="6"/>
  <c r="F132" i="6"/>
  <c r="F130" i="6"/>
  <c r="F129" i="6"/>
  <c r="F128" i="6"/>
  <c r="F127" i="6"/>
  <c r="F126" i="6"/>
  <c r="F125" i="6"/>
  <c r="F123" i="6"/>
  <c r="F122" i="6"/>
  <c r="F121" i="6"/>
  <c r="F120" i="6"/>
  <c r="F119" i="6"/>
  <c r="F118" i="6"/>
  <c r="F117" i="6"/>
  <c r="F116" i="6"/>
  <c r="F115" i="6"/>
  <c r="F114" i="6"/>
  <c r="F113" i="6"/>
  <c r="F112" i="6"/>
  <c r="F111" i="6"/>
  <c r="F109" i="6"/>
  <c r="F108" i="6"/>
  <c r="F107" i="6"/>
  <c r="F106" i="6"/>
  <c r="F105" i="6"/>
  <c r="F104" i="6"/>
  <c r="F103" i="6"/>
  <c r="F102" i="6"/>
  <c r="F101" i="6"/>
  <c r="F100" i="6"/>
  <c r="F99" i="6"/>
  <c r="F97" i="6"/>
  <c r="F96" i="6"/>
  <c r="F95" i="6"/>
  <c r="F94" i="6"/>
  <c r="F93" i="6"/>
  <c r="F92" i="6"/>
  <c r="F91" i="6"/>
  <c r="F90" i="6"/>
  <c r="F89" i="6"/>
  <c r="F88" i="6"/>
  <c r="F87" i="6"/>
  <c r="F86" i="6"/>
  <c r="F85" i="6"/>
  <c r="F84" i="6"/>
  <c r="F83" i="6"/>
  <c r="F82" i="6"/>
  <c r="F81" i="6"/>
  <c r="F80" i="6"/>
  <c r="F79" i="6"/>
  <c r="F78" i="6"/>
  <c r="F77" i="6"/>
  <c r="F76" i="6"/>
  <c r="F74" i="6"/>
  <c r="F73" i="6"/>
  <c r="F72" i="6"/>
  <c r="F71" i="6"/>
  <c r="F70" i="6"/>
  <c r="F69" i="6"/>
  <c r="F68" i="6"/>
  <c r="F65" i="6"/>
  <c r="F64" i="6"/>
  <c r="F63" i="6"/>
  <c r="F62" i="6"/>
  <c r="F61" i="6"/>
  <c r="F60" i="6"/>
  <c r="F59" i="6"/>
  <c r="F58" i="6"/>
  <c r="F57" i="6"/>
  <c r="F56" i="6"/>
  <c r="F54" i="6"/>
  <c r="F53" i="6"/>
  <c r="F52" i="6"/>
  <c r="F51" i="6"/>
  <c r="F50" i="6"/>
  <c r="F49" i="6"/>
  <c r="F48" i="6"/>
  <c r="F47" i="6"/>
  <c r="F46" i="6"/>
  <c r="F45" i="6"/>
  <c r="F44" i="6"/>
  <c r="F43" i="6"/>
  <c r="F42" i="6"/>
  <c r="F41" i="6"/>
  <c r="F40" i="6"/>
  <c r="F39" i="6"/>
  <c r="F36" i="6"/>
  <c r="F35" i="6"/>
  <c r="F34" i="6"/>
  <c r="F33" i="6"/>
  <c r="F32" i="6"/>
  <c r="F31" i="6"/>
  <c r="F30" i="6"/>
  <c r="F29" i="6"/>
  <c r="F28" i="6"/>
  <c r="F27" i="6"/>
  <c r="F26" i="6"/>
  <c r="F25" i="6"/>
  <c r="F24" i="6"/>
  <c r="F22" i="6"/>
  <c r="F21" i="6"/>
  <c r="F20" i="6"/>
  <c r="F19" i="6"/>
</calcChain>
</file>

<file path=xl/sharedStrings.xml><?xml version="1.0" encoding="utf-8"?>
<sst xmlns="http://schemas.openxmlformats.org/spreadsheetml/2006/main" count="497" uniqueCount="283">
  <si>
    <t>№ п/п</t>
  </si>
  <si>
    <t>Запит</t>
  </si>
  <si>
    <t>Пропозиція</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</si>
  <si>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</si>
  <si>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</si>
  <si>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</si>
  <si>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підприємство</t>
  </si>
  <si>
    <t>Відомості про особу (осіб), які уповноважені представляти інтереси Учасника</t>
  </si>
  <si>
    <t>Сума, грн., з ПДВ</t>
  </si>
  <si>
    <t>Ми погоджуємося з умовами, що Замовник має право самостійно зменшити обсяги закупівлі в залежності від наявного фінансування.</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</si>
  <si>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</si>
  <si>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Технічні характеристики та опис</t>
  </si>
  <si>
    <t>Одиниця вимірювання</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</si>
  <si>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</si>
  <si>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Кількість</t>
  </si>
  <si>
    <t>П.І.Б.</t>
  </si>
  <si>
    <t>Підпис</t>
  </si>
  <si>
    <t>Реквізити (адреса - юридична та фактична, телефон,  телефон для контактів, e-mail, розрахунковий рахунок)</t>
  </si>
  <si>
    <t>(Прізвище, ім’я, по батькові, посада,e-mail, контактний телефон).</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</si>
  <si>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робіт.</t>
  </si>
  <si>
    <t>Дата</t>
  </si>
  <si>
    <t>Печатка</t>
  </si>
  <si>
    <t xml:space="preserve">Ми погоджуємося з умовами договору будівельного підряду  Замовника, який відображено у  Додатку 4 </t>
  </si>
  <si>
    <t>Додаток 2 до Оголошення</t>
  </si>
  <si>
    <t>Надаючи свою пропозицію, ми  підтверджуємо ознайомлення з кваліфікаційними та технічними вимогами конкурсу, викладеними в Оголошенні та Додатках до нього, та беззастережно їх приймаємо, гарантуючи неухильне дотримання у разі перемоги.</t>
  </si>
  <si>
    <t xml:space="preserve">(Назва Учасника), надає свою тендерну пропозицію щодо участі у тендері на закупівлю робіт з поточного ремонту офісного приміщення  у м. Херсон </t>
  </si>
  <si>
    <t>Розділ №1.  Покрівля</t>
  </si>
  <si>
    <t>Заміна окремими місцями 1 шару рулонного покриття</t>
  </si>
  <si>
    <t>м2</t>
  </si>
  <si>
    <t>кг</t>
  </si>
  <si>
    <t>Розділ №2.  Парапети</t>
  </si>
  <si>
    <t xml:space="preserve"> м2</t>
  </si>
  <si>
    <t>л</t>
  </si>
  <si>
    <t>Фарбування парапетів з підготовленням поверхні</t>
  </si>
  <si>
    <t xml:space="preserve"> м</t>
  </si>
  <si>
    <t>Улаштування з листової сталі накривок на парапети</t>
  </si>
  <si>
    <t>м</t>
  </si>
  <si>
    <t>шт</t>
  </si>
  <si>
    <t>Розділ №1.  Гідроізоляція фундаменту</t>
  </si>
  <si>
    <t xml:space="preserve"> м3</t>
  </si>
  <si>
    <t>Знепилювання поверхонь фундаментів</t>
  </si>
  <si>
    <t>Вирівнювання вертикальних поверхонь фундаментів</t>
  </si>
  <si>
    <t>Готування розчину вручну</t>
  </si>
  <si>
    <t>м3</t>
  </si>
  <si>
    <t>Утеплення фундаменту плитами пінополістирольними</t>
  </si>
  <si>
    <t>Улаштування прокладної пароізоляції в один шар</t>
  </si>
  <si>
    <t>Розділ №2.  Вимощення</t>
  </si>
  <si>
    <t>Влаштування щебеневої подушки, товщ. 100мм</t>
  </si>
  <si>
    <t>Влаштування бетонної вимощення М300, товщ. 100мм</t>
  </si>
  <si>
    <t>Розділ №1.  Демонтажні роботи</t>
  </si>
  <si>
    <t xml:space="preserve"> т</t>
  </si>
  <si>
    <t>Перевезення сміття до 30 км</t>
  </si>
  <si>
    <t>т</t>
  </si>
  <si>
    <t>Розділ №2.  Підлога</t>
  </si>
  <si>
    <t>Планировка грунтового основания вручную</t>
  </si>
  <si>
    <t>Улаштування плінтусів полівінілхлоридних на клеї</t>
  </si>
  <si>
    <t>Розділ №3.  Стіни</t>
  </si>
  <si>
    <t>Покращене шпаклювання стін</t>
  </si>
  <si>
    <t>Стрічка армуюча (серпянка)</t>
  </si>
  <si>
    <t>Поліпшене фарбування стін</t>
  </si>
  <si>
    <t>Розділ №4.  Прорізи</t>
  </si>
  <si>
    <t>комплект</t>
  </si>
  <si>
    <t>Дюбель 100х10 мм</t>
  </si>
  <si>
    <t>Піна монтажна</t>
  </si>
  <si>
    <t>Установлення дверних полотен внутрішніх міжкімнатних</t>
  </si>
  <si>
    <t xml:space="preserve"> шт</t>
  </si>
  <si>
    <t xml:space="preserve">Блоки двернi внутрiшнi ДГ 21-9 </t>
  </si>
  <si>
    <t xml:space="preserve">Блоки двернi внутрiшнi ДГ 21-7 </t>
  </si>
  <si>
    <t>Установлення замків дверних  урізних</t>
  </si>
  <si>
    <t>Замок урізний оцинкований з циліндровими механізмами</t>
  </si>
  <si>
    <t>Розділ №5.  Укоси</t>
  </si>
  <si>
    <t>Посилення зовнішніх кутів перфорованим куточком</t>
  </si>
  <si>
    <t>Розділ №6.  Стеля</t>
  </si>
  <si>
    <t>Фарба водоємульсійна</t>
  </si>
  <si>
    <t>Розділ №7.  Санвузол</t>
  </si>
  <si>
    <t>Труба каналізаційна 100мм</t>
  </si>
  <si>
    <t>Хрест 110х110х110</t>
  </si>
  <si>
    <t>Заглушка 110</t>
  </si>
  <si>
    <t>Коліно 110х45*</t>
  </si>
  <si>
    <t>Коліно 110х90*</t>
  </si>
  <si>
    <t>Перехід 110х50</t>
  </si>
  <si>
    <t>Перехід ч/п з резиновою редукцією</t>
  </si>
  <si>
    <t>Кріплення металеве для каналізаційних труб 100мм</t>
  </si>
  <si>
    <t>Труба каналізаційна 50мм</t>
  </si>
  <si>
    <t>Коліно 50х45*</t>
  </si>
  <si>
    <t>Коліно 50х90*</t>
  </si>
  <si>
    <t>Заглушка 50</t>
  </si>
  <si>
    <t>Кріплення металеве для каналізаційних труб 50мм</t>
  </si>
  <si>
    <t>Труба PP-RCT PN-20 20х3,4</t>
  </si>
  <si>
    <t>Кут 20х45*</t>
  </si>
  <si>
    <t>Кут 20х90*</t>
  </si>
  <si>
    <t>Трійник 20</t>
  </si>
  <si>
    <t>Кут установочий 20мм</t>
  </si>
  <si>
    <t>Муфта 20</t>
  </si>
  <si>
    <t>МРН 20х1/2"</t>
  </si>
  <si>
    <t>Хомут 20 (1/2") (20-23мм) (метал.з гумою, з гайкою М8)</t>
  </si>
  <si>
    <t>Кріпильниі анкери (цанги) М8/10х30мм</t>
  </si>
  <si>
    <t>Винт-шуруп М8 100мм</t>
  </si>
  <si>
    <t>Труба PP-RCT PN-20 25х4,2</t>
  </si>
  <si>
    <t>Кут 25х45*</t>
  </si>
  <si>
    <t>Кут 25х90*</t>
  </si>
  <si>
    <t>Трійник редукційний 25х20х20</t>
  </si>
  <si>
    <t>Муфта 25</t>
  </si>
  <si>
    <t>МРВ 25х1/2"</t>
  </si>
  <si>
    <t>МРН 25х1/2"</t>
  </si>
  <si>
    <t>Хомут 25 (3/4") (25-30мм) (метал.з гумою, з гайкою М8)</t>
  </si>
  <si>
    <t>Встановлення кранів запірних</t>
  </si>
  <si>
    <t>Кран для приладів 1/2"х1/2"</t>
  </si>
  <si>
    <t>Кран шаровий 1/2" ВЗ</t>
  </si>
  <si>
    <t>Кран 1/2" з американкою</t>
  </si>
  <si>
    <t>Ізоляція трубопроводів ізоляцією Ізофом (Мерілон)</t>
  </si>
  <si>
    <t>Утеплювач для труб 28х6</t>
  </si>
  <si>
    <t>мп</t>
  </si>
  <si>
    <t>Утепювач для труб 22х6</t>
  </si>
  <si>
    <t>к-т</t>
  </si>
  <si>
    <t>Унітаз компакт в комплекті з гофрою</t>
  </si>
  <si>
    <t>Гнучке підключення 500мм</t>
  </si>
  <si>
    <t>Кріплення для унітаза (к-т 2 шт)</t>
  </si>
  <si>
    <t>Умивальник з п'єдесталом в комплекті з гофрою</t>
  </si>
  <si>
    <t>Сифон для умивальника</t>
  </si>
  <si>
    <t>Кріплення для умивальників</t>
  </si>
  <si>
    <t>Установлення змішувачів</t>
  </si>
  <si>
    <t>Змішувачі для умивальників</t>
  </si>
  <si>
    <t>Монтаж водонагрiвача (бойлера) електричного</t>
  </si>
  <si>
    <t>Водонагрівач електр. V=15л</t>
  </si>
  <si>
    <t>Гнучке підключення 300мм</t>
  </si>
  <si>
    <t>Капілярна трубка 8мм</t>
  </si>
  <si>
    <t>Розділ №8.  Вентиляція</t>
  </si>
  <si>
    <t>Канал круглий пласт. Vents Ф150мм</t>
  </si>
  <si>
    <t>Канал круглий пласт. Vents Ф100мм</t>
  </si>
  <si>
    <t>Трійник для круглих каналів Vents Ф100мм</t>
  </si>
  <si>
    <t>Трійник для круглих каналів Vents Ф150мм</t>
  </si>
  <si>
    <t>Редукція для круглих каналів Vents Ф100/150мм</t>
  </si>
  <si>
    <t>Коліно 90 град. для круглих каналів Vents Ф100мм</t>
  </si>
  <si>
    <t>Коліно 90 град. для круглих каналів Vents Ф150мм</t>
  </si>
  <si>
    <t>Монтажна піна Ceresit TS 61 професійна універсальна</t>
  </si>
  <si>
    <t>бал.</t>
  </si>
  <si>
    <t>Установлення вентиляторів осьових масою до 0,025 т</t>
  </si>
  <si>
    <t xml:space="preserve">Канальний вентилятор </t>
  </si>
  <si>
    <t>Встановлення вентиляційних грат</t>
  </si>
  <si>
    <t>виріб</t>
  </si>
  <si>
    <t>Решітка вентиляційна 200х200мм</t>
  </si>
  <si>
    <t>Розділ №9.  Електромонтажні роботи</t>
  </si>
  <si>
    <t>Труба гофрована діаметр 20 мм ПВХ</t>
  </si>
  <si>
    <t>Майданчик 20х20</t>
  </si>
  <si>
    <t>Стяжка 4,8х150мм</t>
  </si>
  <si>
    <t>Дюбель 6х40 мм</t>
  </si>
  <si>
    <t>Провід ВВГнг-LS 3х1,5мм2</t>
  </si>
  <si>
    <t>Провід ВВГнг-LS 3х2,5мм2</t>
  </si>
  <si>
    <t>Вимикач одноклавішний</t>
  </si>
  <si>
    <t>Коробка для встановлення розеток та вимикачів</t>
  </si>
  <si>
    <t>Вимикач двоклавішний</t>
  </si>
  <si>
    <t>Штепсельні розетки</t>
  </si>
  <si>
    <t>коробка</t>
  </si>
  <si>
    <t>Коробка родподільча накладна 100х100мм</t>
  </si>
  <si>
    <t xml:space="preserve">Світильник </t>
  </si>
  <si>
    <t>Розділ №10.  Пандус</t>
  </si>
  <si>
    <t>Монтаж металевих пандусів</t>
  </si>
  <si>
    <t>Пандуси з нержавіючої сталі</t>
  </si>
  <si>
    <t>ПОКРІВЛЯ</t>
  </si>
  <si>
    <t>ЗОВНІШНІ  РОБОТИ</t>
  </si>
  <si>
    <t>ВНУТРІШНІ РОБОТИ</t>
  </si>
  <si>
    <t>Еврорубероид SWEETONDALE Техноеласт ЕКП 5,5 сланець сірий кількість: 50х1,15</t>
  </si>
  <si>
    <t>Мастика Tytan для рубероида черная Abizol KL DM кількість: 2,4х50</t>
  </si>
  <si>
    <t>Праймер бітумний ISOFAST кількість: 0,4х50</t>
  </si>
  <si>
    <t>Ремонт поверхні цегляних парапетів при глибині забиття в 0,5 цеглини, площа забиття в одному місці до 1 м2</t>
  </si>
  <si>
    <t>Ремонт штукатурки парапетів цементно-вапняним розчином, товщина шару 20 мм</t>
  </si>
  <si>
    <t>Протравлення цементної штукатурки стін розчином Бетонконтакт</t>
  </si>
  <si>
    <t>Розчин Бетоноконтакт кількість: R2(0,174х10)</t>
  </si>
  <si>
    <t>Фарба фасадна  кількість: 0,3х10</t>
  </si>
  <si>
    <t>Ремонт примикань до цегляних стін і парапетів з рулонних покрівельних матеріалів, висота примикання 400 мм</t>
  </si>
  <si>
    <t>Еврорубероид SWEETONDALE Техноеласт ЕКП 5,5 сланець сірий кількість: 20х0,8</t>
  </si>
  <si>
    <t>Мастика Tytan для рубероида черная Abizol KL DM кількість: 2,4х16</t>
  </si>
  <si>
    <t>Праймер бітумний ISOFAST кількість: 0,4х16</t>
  </si>
  <si>
    <t>Планка парапета кровельна кількість: 10х1,1</t>
  </si>
  <si>
    <t>Шурупи  самонарізні 3,9х19 (клоп) кількість: R0(3,53х10)</t>
  </si>
  <si>
    <t>Розробка ґрунту вручну в траншеях глибиною до 2 м без кріплень з укосами, група ґрунту 2 кількість: 52х2,3х1,5</t>
  </si>
  <si>
    <t>Очищення поверхонь фундаментів кількість: 52х2,3</t>
  </si>
  <si>
    <t>Ремонтно-відновлювальна дрібнозерниста суміш Ceresit CD 25 для ремонту бетонних і залізобетонних конструкцій кількість: 2х119,6</t>
  </si>
  <si>
    <t>Гідроізоляція стін, фундаментів бокова обмазувальна бітумна в 2 шари по вирівняній поверхні бутового мурування, цеглі, бетону</t>
  </si>
  <si>
    <t>Мастика бітумно-каучукова BauGut гідроізоляція фундаментів 18 кг кількість: 2,4х119,6</t>
  </si>
  <si>
    <t>Грунтовка гідроізоляційна кількість: 119,6х0,2</t>
  </si>
  <si>
    <t>Плити теплоізоляційні з екструдованого пінополістиролу товщ.50мм кількість: 1,05х119,6</t>
  </si>
  <si>
    <t>Піна-клей для кріплення плит пінополістиролу Akfix 960 кількість: R2(119,6/12)</t>
  </si>
  <si>
    <t>Шиповидна мембрана для фундаментів кількість: 119,6х1,1</t>
  </si>
  <si>
    <t>Засипка вручну траншей, пазух котлованів і ям, група ґрунтів 1 кількість: 52х2х1,5</t>
  </si>
  <si>
    <t>Ущільнення ґрунту пневматичними трамбівками, група ґрунту 1-2</t>
  </si>
  <si>
    <t>Укладання геотекстилю кількість: 52х1,5</t>
  </si>
  <si>
    <t>Геотекстиль кількість: 1,1х78</t>
  </si>
  <si>
    <t>Влаштування піщаної подушки, товщ. 100мм кількість: 52х1,5х0,1</t>
  </si>
  <si>
    <t>Пісок природний, рядовий кількість: 1,12х7,8</t>
  </si>
  <si>
    <t>Щебінь із природного каменю для будівельних робіт, фракція 20-40 мм, марка М1000 і більше кількість: R2(1,546х7,8)</t>
  </si>
  <si>
    <t>Суміші бетонні готові важкі, клас бетону В22,5 [М-300], крупність заповнювача 20-40 мм кількість: 1,02х7,8</t>
  </si>
  <si>
    <t>Армування бетонного вимощення арматурною сіткою (яч. 50х50мм Вр-1 Ф4мм) кількість: 52х1,5</t>
  </si>
  <si>
    <t>Сетка сварная оцинкованная  ф1,8оц ячейка 50х50 мм 1,5х30 м кількість: 1,1х78</t>
  </si>
  <si>
    <t>Очищення вручну внутрішніх поверхонь стель від олійної, перхлорвінілової фарби</t>
  </si>
  <si>
    <t>Відбивання штукатурки по цеглі та бетону зі стін, площа відбивання в одному місці до 5 м2 кількість: 212,52+47,48</t>
  </si>
  <si>
    <t>Розбирання монолітного покриття підлоги цементної і бетонної товщиною 25 мм кількість: 132,6+18,65</t>
  </si>
  <si>
    <t>При розбиранні монолітного покриття підлоги додавати на кожні 5 мм зміни товщини підлоги /до 40мм/</t>
  </si>
  <si>
    <t>Виймання грунту та сміття вручну, глибина корита до 250 мм (сміття та грунт 62,39 т)</t>
  </si>
  <si>
    <t>Навантаження сміття вручну кількість: 8,788+62,39</t>
  </si>
  <si>
    <t>Ущільнення ґрунтової основи вібротрамбовкою (151, 25м2) кількість: 151,25х0,2</t>
  </si>
  <si>
    <t>Влаштування піщаної подушки, товщ. 100мм кількість: 151,25х0,1</t>
  </si>
  <si>
    <t>Пісок річковий кількість: R2(1,12х151,25)</t>
  </si>
  <si>
    <t>Влаштування щебеневої подушки, товщ. 100мм кількість: 151,25х0,1</t>
  </si>
  <si>
    <t>Щебінь із природного каменю для будівельних робіт, фракція 5-20 мм, марка М1000 і більше кількість: R2(1,2х15,125)</t>
  </si>
  <si>
    <t>Укладання п/е плівки 200мкр із заворотом на стіни 300мм кількість: 151,25х1,2</t>
  </si>
  <si>
    <t>Плівка п/е 200мкр кількість: R2(1,1х181,5)</t>
  </si>
  <si>
    <t>Улаштування підлоги бетонної, товщиною 200 мм бетон В 22,5 (М 300) крупнiсть заповнювача 20-40мм</t>
  </si>
  <si>
    <t>Суміші бетонні готові важкі, клас бетону В22,5 [М-300], крупність заповнювача 20-40 мм кількість: 0,204х151,25</t>
  </si>
  <si>
    <t>Армування бетонного вимощення арматурною сіткою (яч. 50х50мм Вр-1 Ф4мм)</t>
  </si>
  <si>
    <t>Сетка сварная оцинкованная  ф1,8оц ячейка 50х50 мм 1,5х30 м кількість: 1,1х151,25</t>
  </si>
  <si>
    <t>Влаштування машинної цементно-піщаної стяжки армованої мікрофіброю</t>
  </si>
  <si>
    <t>Армована стяжка для підлоги кількість: R2(2х15х151,25)</t>
  </si>
  <si>
    <t>Улаштування покриттів підлоги з керамічних плиток на розчині із сухої клеючої суміши</t>
  </si>
  <si>
    <t>Плитка керамічна для підлоги 600х600мм кількість: R2(1,01х151,25)</t>
  </si>
  <si>
    <t>Цементна затирка СЕ 40 кількість: R2(0,45х151,25)</t>
  </si>
  <si>
    <t>Клей для плитки СТ-117 кількість: R2(5,2х151,25)</t>
  </si>
  <si>
    <t>Ґрунтовка глибокого проникнення кількість: R2(0,2х151,25)</t>
  </si>
  <si>
    <t>Хрестики для плитки кількість: R0(7,22х151,25)</t>
  </si>
  <si>
    <t>Плінтуси для підлог (в комплекті зі з'єднувальними елементами) кількість: R2(1,01х124)</t>
  </si>
  <si>
    <t>Антисептування водними сумішами стін кількість: 212,52+47,48</t>
  </si>
  <si>
    <t>Антисептик противогрибковый SchimmelSTOP BauGut  кількість: 0,2х260</t>
  </si>
  <si>
    <t>Високоякісне штукатурення поверхонь стін всередені будівлі цементно-вапняним або цементним розчином по каменю та бетону</t>
  </si>
  <si>
    <t>Розчин Бетоноконтакт кількість: R2(0,174х260)</t>
  </si>
  <si>
    <t>Шпаклівка Knauf HP FINISH 25 кг кількість: 2х244,9</t>
  </si>
  <si>
    <t>Грунтовка глибокопроникна Ceresit СТ 17 кількість: 0,14х244,9</t>
  </si>
  <si>
    <t>Фарба водоємульсійна кількість: 0,3х244,9</t>
  </si>
  <si>
    <t>Встановлення метал. вхідних дверей 1000х2100мм із замком і засувкою кількість: 1х2,1</t>
  </si>
  <si>
    <t>Металевий теплий дверний блок, заводського виготовлення</t>
  </si>
  <si>
    <t>Залізні вироби для блоків вхідних дверей до помешкання, однопольних</t>
  </si>
  <si>
    <t>Установлення дверних коробок в кам'яних стінах кількість: 4х1,6+1х1,4</t>
  </si>
  <si>
    <t>Дюбель 100х10 мм кількість: 4х5</t>
  </si>
  <si>
    <t>Ґрунтовка глибокого проникнення кількість: R2(0,15х46,9х0,2)</t>
  </si>
  <si>
    <t>Кутики штукатурні металеві оцинковані перфоровані кількість: 46,9х1,1</t>
  </si>
  <si>
    <t>Шпаклiвка Фугенфюллер кількість: R2(46,9х0,2х1)</t>
  </si>
  <si>
    <t>Високоякісне фарбування полівінілацетатними водоемульсійними сумішами укосів по штукатурці кількість: 46,9х0,15</t>
  </si>
  <si>
    <t>Фарба водоємульсійна кількість: 0,3х3,75</t>
  </si>
  <si>
    <t>Суцільне вирівнювання бетонних поверхонь стель [одношарове штукатурення], товщина шару 10 мм</t>
  </si>
  <si>
    <t>Високоякісне фарбування полівінілацетатними водоемульсійними сумішами стель по штукатурці</t>
  </si>
  <si>
    <t>Облицювання поверхонь стін та укосів керамічними плитками на розчині із сухої клеючої суміши</t>
  </si>
  <si>
    <t>Ґрунтовка глибокого проникнення кількість: R2(0,2х15,1)</t>
  </si>
  <si>
    <t>Цементна затирка СЕ 40 кількість: R2(0,453х15,1)</t>
  </si>
  <si>
    <t>Клей для плитки СМ-11 кількість: R2(5,2х15,1)</t>
  </si>
  <si>
    <t>Хрестики пластмасові для плитки кількість: R0(7,22х15,1)</t>
  </si>
  <si>
    <t>Плитка керамічна кількість: R2(1,01х15,1)</t>
  </si>
  <si>
    <t>Прокладання трубопроводів каналізації з поліетиленових труб діаметром 100 мм</t>
  </si>
  <si>
    <t>Прокладання трубопроводів каналізації з поліетиленових труб діаметром 50 мм</t>
  </si>
  <si>
    <t>Врізка в існуючу систему водопостачання (у техпідпіллі каб. №14)</t>
  </si>
  <si>
    <t>Прокладання трубопроводів водопостачання з труб поліетиленоих (поліпропіленових) напірних діаметром 20мм</t>
  </si>
  <si>
    <t>Труба PP-RCT армована шаром алюмінію (PPR-AL- PPR) PN-25 20х3,4</t>
  </si>
  <si>
    <t>Прокладання трубопроводів водопостачання з труб поліетиленових [поліпропіленових] напірних діаметром 25 мм</t>
  </si>
  <si>
    <t>Установлення унітазів з безпосередньо приєднаним бачком</t>
  </si>
  <si>
    <t>Установлення умивальників одиночних з підведенням холодної та гарячої води</t>
  </si>
  <si>
    <t>Прокладання повітроводів пластикових діаметром до 200 мм кількість: 30+55</t>
  </si>
  <si>
    <t>З`єднувач с краплеуловлювачем для круглих каналів Vents Ф100мм</t>
  </si>
  <si>
    <t>З`єднувач зі зворотнім клапаном та настінною пластиною для круглих каналів Vents Ф100мм</t>
  </si>
  <si>
    <t>З`єднувач зі зворотнім клапаном та настінною пластиною для круглих каналів Vents Ф150мм</t>
  </si>
  <si>
    <t>Утримувач для кріплення для круглих каналів Vents Ф100мм</t>
  </si>
  <si>
    <t>Утримувач для кріплення для круглих каналів Vents Ф150мм</t>
  </si>
  <si>
    <t>Свердління отворів Ф20мм у цегляних стінах товщ. 150мм під протягання кабелю</t>
  </si>
  <si>
    <t>Свердління отворів Ф20мм у цегляних стінах товщ. 400мм під протягання кабелю</t>
  </si>
  <si>
    <t>Пробивання штроб у цегляних стінах під електропроводку</t>
  </si>
  <si>
    <t>Прокладання вініпластових труб, що поставляються прямими трубами довжиною 5-7 м, по стінах і колонах із кріпленням накладними скобами, діаметр умовного проходу до 25 мм</t>
  </si>
  <si>
    <t>Затягування у прокладені труби або металеві рукави проводу першого одножильного у загальному обплетенні сумарним перерізом до 6мм2</t>
  </si>
  <si>
    <t>Затягування у прокладені труби або металеві рукави проводу першого одножильного або багатожильного у загальному обплетенні сумарним перерізом до 16 мм2</t>
  </si>
  <si>
    <t>Установлення вимикачів утопленого типу при схованій проводці, 1-клавішних</t>
  </si>
  <si>
    <t>Установлення вимикачів утопленого типу при схованій проводці, 2-клавішних</t>
  </si>
  <si>
    <t>Установлення штепсельних розеток утопленого типу при схованій проводці</t>
  </si>
  <si>
    <t>Встановлення та комутація розподільчих коробок накладних</t>
  </si>
  <si>
    <t>Монтаж світильників для люмінесцентних ламп, кількість ламп понад 2 до 4 шт</t>
  </si>
  <si>
    <r>
      <t xml:space="preserve">Місце виконання робіт: </t>
    </r>
    <r>
      <rPr>
        <u/>
        <sz val="14"/>
        <color theme="1"/>
        <rFont val="Times New Roman"/>
        <family val="1"/>
        <charset val="204"/>
      </rPr>
      <t>офісне приміщення, м. Херсон. Адреса буде вказана при укладанні договору</t>
    </r>
  </si>
  <si>
    <t>Інші супутні та невраховані роботи, матеріали</t>
  </si>
  <si>
    <t>Форма цінової пропозиції</t>
  </si>
  <si>
    <t>ІНШІ СУПУТНІ ТА НЕВРАХОВАНІ ВИТРАТИ</t>
  </si>
  <si>
    <r>
      <t xml:space="preserve">Ціна,  за одиницю, 
</t>
    </r>
    <r>
      <rPr>
        <i/>
        <sz val="12"/>
        <color theme="1"/>
        <rFont val="Times New Roman"/>
        <family val="1"/>
        <charset val="204"/>
      </rPr>
      <t>(з урахуванням всіх податків і зборів) *</t>
    </r>
  </si>
  <si>
    <r>
      <t xml:space="preserve">Вартість, грн., 
</t>
    </r>
    <r>
      <rPr>
        <i/>
        <sz val="12"/>
        <color theme="1"/>
        <rFont val="Times New Roman"/>
        <family val="1"/>
        <charset val="204"/>
      </rPr>
      <t>(з урахуванням всіх податків і зборів) *</t>
    </r>
  </si>
  <si>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ціновому запиті.</t>
  </si>
  <si>
    <r>
      <rPr>
        <b/>
        <i/>
        <sz val="12"/>
        <color theme="1"/>
        <rFont val="Times New Roman"/>
        <family val="1"/>
        <charset val="204"/>
      </rPr>
      <t>Примітки:</t>
    </r>
    <r>
      <rPr>
        <i/>
        <sz val="12"/>
        <color theme="1"/>
        <rFont val="Times New Roman"/>
        <family val="1"/>
        <charset val="204"/>
      </rPr>
      <t xml:space="preserve">
Вартість одиниці робіт та загальну вартість пропозиції потрібно заповнювати у гривнях, зазначаючи цифрове значення, яке має не більше двох знаків після коми.
За окремим запитом від Замовника, після етапу розкриття конвертів, учасник має надати цінову пропозицію у формі даного додатку у форматі Excel</t>
    </r>
  </si>
  <si>
    <t xml:space="preserve"> ** Закупівля відбувається одним лотом</t>
  </si>
  <si>
    <r>
      <t xml:space="preserve">Надаючи свою тендерну пропозицію учасник погоджується з наступними вимогами:
</t>
    </r>
    <r>
      <rPr>
        <i/>
        <sz val="12"/>
        <color theme="1"/>
        <rFont val="Times New Roman"/>
        <family val="1"/>
        <charset val="204"/>
      </rPr>
      <t>1.Вважається, що Підрядник повністю розуміє обсяг робіт.
2.В таблиці вказана чиста площа будівельних конструкцій без технологічних напусків та відходів що можуть утворитися в процесі монтажних робіт.
3.Якщо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розділу, він повинен врахувати ці витрати окремо в розділі "Інші супутні та невраховані роботи, матеріали". Всі роботи, не враховані Підрядником у вартість Пропозиції, виконуються за нульовою розцінкою (безкоштовно).
4.Ціна пропозиції враховує усі податки, мита, інше у відповідності до законодавства України. У випадку змін в митному законодавстві, вартість робіт не змінюється.
5.Ціна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підтримання майданчика та робочих місць у чистоті, вивіз сміття, що утворилось в процесі виконання робіт, перебазування техніки, прибуток, тощо.
6.</t>
    </r>
    <r>
      <rPr>
        <b/>
        <i/>
        <sz val="12"/>
        <color theme="1"/>
        <rFont val="Times New Roman"/>
        <family val="1"/>
        <charset val="204"/>
      </rPr>
      <t>У вартість матеріалів входить вартість їх транспортування, навантаження, підйом на поверх.</t>
    </r>
    <r>
      <rPr>
        <i/>
        <sz val="12"/>
        <color theme="1"/>
        <rFont val="Times New Roman"/>
        <family val="1"/>
        <charset val="204"/>
      </rPr>
      <t xml:space="preserve">
7.У вартість має бути включене розбирання збирання риштувань.
8.У вартість мають бути включені роботи по захисту існуючих конструкцій (вікна, сходові марші і.т.п.), або їх відновлення у випадку пошкодження Підрядником.
9.Пробивання (сверління) отворів діаметром менше 250 мм входять у вартість монтажу обладнання
10.Тимчасове електропостачання та освітлення виконується за рахунок Виконавця робіт.  Вартість комунальних послуг сплачується Замовником та не включаєтсья у вартість робіт Підрядника.
11.У вартість одиничних розцінок на роботи включаються адміністративні, загальновиробничі та транспортні витрати. 
12.У вартість одиничних розцінок на роботи включаються вартість витратних матеріалів.
13.Загальна вартість Договору є фіксованою.
14.Підрядник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t>
    </r>
  </si>
  <si>
    <t xml:space="preserve">Умови оплати:  Авансових платежів не передбачено. Оплата Робіт може відбуватися проміжними платежами після прийняття Замовником фактично виконаних Робіт протягом 10 банківських днів. </t>
  </si>
  <si>
    <t>Термін виконання робіт, календарних днів з моменту укладання договору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</si>
</sst>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19]General"/>
    <numFmt numFmtId="165" formatCode="#,##0.00\ &quot;₴&quot;"/>
  </numFmts>
  <fonts count="24"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sz val="12"/>
      <color indexed="8"/>
      <name val="Times New Roman"/>
      <family val="1"/>
      <charset val="204"/>
    </font>
    <font>
      <b/>
      <sz val="14"/>
      <color theme="1"/>
      <name val="Times New Roman"/>
      <family val="1"/>
      <charset val="204"/>
    </font>
    <font>
      <u/>
      <sz val="14"/>
      <color theme="1"/>
      <name val="Times New Roman"/>
      <family val="1"/>
      <charset val="204"/>
    </font>
    <font>
      <i/>
      <sz val="14"/>
      <color theme="1"/>
      <name val="Times New Roman"/>
      <family val="1"/>
      <charset val="204"/>
    </font>
    <font>
      <sz val="10"/>
      <color theme="1"/>
      <name val="Times New Roman"/>
      <family val="1"/>
      <charset val="204"/>
    </font>
    <font>
      <b/>
      <sz val="12"/>
      <color indexed="8"/>
      <name val="Times New Roman"/>
      <family val="1"/>
      <charset val="204"/>
    </font>
    <font>
      <b/>
      <u/>
      <sz val="12"/>
      <color indexed="8"/>
      <name val="Times New Roman"/>
      <family val="1"/>
      <charset val="204"/>
    </font>
    <font>
      <b/>
      <i/>
      <sz val="12"/>
      <color theme="1"/>
      <name val="Times New Roman"/>
      <family val="1"/>
      <charset val="204"/>
    </font>
    <font>
      <i/>
      <sz val="12"/>
      <color indexed="8"/>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s>
  <cellStyleXfs count="6">
    <xf numFmtId="0" fontId="0"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164" fontId="12" fillId="0" borderId="0" applyBorder="0" applyProtection="0"/>
    <xf numFmtId="0" fontId="13" fillId="0" borderId="0"/>
  </cellStyleXfs>
  <cellXfs count="98">
    <xf numFmtId="0" fontId="0" fillId="0" borderId="0" xfId="0"/>
    <xf numFmtId="0" fontId="1" fillId="0" borderId="0" xfId="0" applyFont="1"/>
    <xf numFmtId="0" fontId="1" fillId="0" borderId="0" xfId="0" applyFont="1" applyAlignment="1">
      <alignment horizontal="center" vertical="center"/>
    </xf>
    <xf numFmtId="0" fontId="7" fillId="0" borderId="0" xfId="0" applyFont="1" applyAlignment="1">
      <alignment horizontal="center"/>
    </xf>
    <xf numFmtId="4" fontId="7" fillId="0" borderId="0" xfId="0" applyNumberFormat="1" applyFont="1" applyAlignment="1">
      <alignment horizontal="right"/>
    </xf>
    <xf numFmtId="0" fontId="7" fillId="0" borderId="0" xfId="0" applyFont="1"/>
    <xf numFmtId="0" fontId="8" fillId="0" borderId="0" xfId="0" applyFont="1" applyAlignment="1">
      <alignment vertical="center"/>
    </xf>
    <xf numFmtId="0" fontId="9" fillId="0" borderId="0" xfId="0" applyFont="1" applyAlignment="1">
      <alignment vertical="center" wrapText="1"/>
    </xf>
    <xf numFmtId="0" fontId="2" fillId="0" borderId="0" xfId="0" applyFont="1"/>
    <xf numFmtId="165" fontId="1" fillId="0" borderId="0" xfId="0" applyNumberFormat="1" applyFont="1"/>
    <xf numFmtId="165" fontId="8" fillId="0" borderId="0" xfId="0" applyNumberFormat="1" applyFont="1" applyAlignment="1">
      <alignment horizontal="left" vertical="top"/>
    </xf>
    <xf numFmtId="0" fontId="15" fillId="0" borderId="1" xfId="0" applyFont="1" applyBorder="1" applyAlignment="1">
      <alignment horizontal="center" vertical="top" wrapText="1"/>
    </xf>
    <xf numFmtId="0" fontId="15" fillId="0" borderId="1" xfId="0" applyFont="1" applyBorder="1" applyAlignment="1">
      <alignment horizontal="left" vertical="top" wrapText="1"/>
    </xf>
    <xf numFmtId="165" fontId="2" fillId="0" borderId="1" xfId="0" applyNumberFormat="1" applyFont="1" applyBorder="1" applyAlignment="1">
      <alignment horizontal="center" vertical="top" wrapText="1"/>
    </xf>
    <xf numFmtId="0" fontId="4" fillId="0" borderId="0" xfId="0" applyFont="1" applyAlignment="1">
      <alignment vertical="top" wrapText="1"/>
    </xf>
    <xf numFmtId="0" fontId="6" fillId="0" borderId="0" xfId="0" applyFont="1"/>
    <xf numFmtId="0" fontId="2" fillId="0" borderId="0" xfId="0" applyFont="1" applyAlignment="1">
      <alignment wrapText="1"/>
    </xf>
    <xf numFmtId="0" fontId="4" fillId="0" borderId="0" xfId="0" applyFont="1" applyAlignment="1">
      <alignment wrapText="1"/>
    </xf>
    <xf numFmtId="0" fontId="2" fillId="0" borderId="0" xfId="0" applyFont="1" applyAlignment="1">
      <alignment vertical="top"/>
    </xf>
    <xf numFmtId="4" fontId="1" fillId="0" borderId="0" xfId="0" applyNumberFormat="1" applyFont="1"/>
    <xf numFmtId="4" fontId="15" fillId="0" borderId="1" xfId="0" applyNumberFormat="1" applyFont="1" applyBorder="1" applyAlignment="1">
      <alignment horizontal="center" vertical="top" wrapText="1"/>
    </xf>
    <xf numFmtId="4" fontId="9" fillId="0" borderId="0" xfId="0" applyNumberFormat="1" applyFont="1" applyAlignment="1">
      <alignment vertical="center" wrapText="1"/>
    </xf>
    <xf numFmtId="0" fontId="1" fillId="0" borderId="0" xfId="0" applyFont="1" applyAlignment="1">
      <alignment vertical="center"/>
    </xf>
    <xf numFmtId="0" fontId="4" fillId="0" borderId="7" xfId="0" applyFont="1" applyBorder="1" applyAlignment="1">
      <alignment horizontal="center"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4" fontId="20"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top" wrapText="1"/>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top" wrapText="1"/>
    </xf>
    <xf numFmtId="4" fontId="20"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top" wrapText="1"/>
    </xf>
    <xf numFmtId="0" fontId="21" fillId="3" borderId="1" xfId="0" applyFont="1" applyFill="1" applyBorder="1" applyAlignment="1">
      <alignment horizontal="center" vertical="top" wrapText="1"/>
    </xf>
    <xf numFmtId="4" fontId="20" fillId="3" borderId="1" xfId="0" applyNumberFormat="1" applyFont="1" applyFill="1" applyBorder="1" applyAlignment="1">
      <alignment horizontal="center" vertical="top" wrapText="1"/>
    </xf>
    <xf numFmtId="0" fontId="15" fillId="0" borderId="6" xfId="0" applyFont="1" applyBorder="1" applyAlignment="1">
      <alignment horizontal="center" vertical="top" wrapText="1"/>
    </xf>
    <xf numFmtId="0" fontId="23" fillId="0" borderId="6" xfId="0" applyFont="1" applyBorder="1" applyAlignment="1">
      <alignment horizontal="left" vertical="top" wrapText="1"/>
    </xf>
    <xf numFmtId="4" fontId="15" fillId="0" borderId="6" xfId="0" applyNumberFormat="1" applyFont="1" applyBorder="1" applyAlignment="1">
      <alignment horizontal="center" vertical="top" wrapText="1"/>
    </xf>
    <xf numFmtId="165" fontId="2" fillId="0" borderId="6" xfId="0" applyNumberFormat="1" applyFont="1" applyBorder="1" applyAlignment="1">
      <alignment horizontal="center" vertical="top" wrapText="1"/>
    </xf>
    <xf numFmtId="0" fontId="16" fillId="3" borderId="11" xfId="0" applyFont="1" applyFill="1" applyBorder="1" applyAlignment="1">
      <alignment horizontal="right" vertical="top"/>
    </xf>
    <xf numFmtId="4" fontId="16" fillId="3" borderId="11" xfId="0" applyNumberFormat="1" applyFont="1" applyFill="1" applyBorder="1" applyAlignment="1">
      <alignment horizontal="right" vertical="top"/>
    </xf>
    <xf numFmtId="0" fontId="20" fillId="3" borderId="17" xfId="0" applyFont="1" applyFill="1" applyBorder="1" applyAlignment="1">
      <alignment horizontal="center" vertical="top" wrapText="1"/>
    </xf>
    <xf numFmtId="0" fontId="4" fillId="0" borderId="19" xfId="0" applyFont="1" applyBorder="1" applyAlignment="1">
      <alignment horizontal="center" vertical="center" wrapText="1"/>
    </xf>
    <xf numFmtId="0" fontId="20" fillId="4" borderId="17" xfId="0" applyFont="1" applyFill="1" applyBorder="1" applyAlignment="1">
      <alignment horizontal="center" vertical="center" wrapText="1"/>
    </xf>
    <xf numFmtId="0" fontId="15" fillId="0" borderId="17" xfId="0" applyFont="1" applyBorder="1" applyAlignment="1">
      <alignment horizontal="center" vertical="top" wrapText="1"/>
    </xf>
    <xf numFmtId="0" fontId="20" fillId="3" borderId="17" xfId="0" applyFont="1" applyFill="1" applyBorder="1" applyAlignment="1">
      <alignment horizontal="center" vertical="center" wrapText="1"/>
    </xf>
    <xf numFmtId="0" fontId="15" fillId="0" borderId="20" xfId="0" applyFont="1" applyBorder="1" applyAlignment="1">
      <alignment horizontal="center" vertical="top" wrapText="1"/>
    </xf>
    <xf numFmtId="0" fontId="20" fillId="3" borderId="21" xfId="0" applyFont="1" applyFill="1" applyBorder="1" applyAlignment="1">
      <alignment horizontal="center" vertical="top" wrapText="1"/>
    </xf>
    <xf numFmtId="0" fontId="21" fillId="3" borderId="8" xfId="0" applyFont="1" applyFill="1" applyBorder="1" applyAlignment="1">
      <alignment horizontal="center" vertical="top" wrapText="1"/>
    </xf>
    <xf numFmtId="0" fontId="21" fillId="3" borderId="8" xfId="0" applyFont="1" applyFill="1" applyBorder="1" applyAlignment="1">
      <alignment horizontal="right" vertical="top" wrapText="1"/>
    </xf>
    <xf numFmtId="4" fontId="21" fillId="3" borderId="8" xfId="0" applyNumberFormat="1" applyFont="1" applyFill="1" applyBorder="1" applyAlignment="1">
      <alignment horizontal="right" vertical="top" wrapText="1"/>
    </xf>
    <xf numFmtId="165" fontId="3" fillId="3" borderId="8" xfId="0" applyNumberFormat="1" applyFont="1" applyFill="1" applyBorder="1" applyAlignment="1">
      <alignment horizontal="center" vertical="top"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4" fillId="0" borderId="27" xfId="0" applyFont="1" applyBorder="1" applyAlignment="1">
      <alignment vertical="center" wrapText="1"/>
    </xf>
    <xf numFmtId="0" fontId="14" fillId="0" borderId="4" xfId="0" applyFont="1" applyBorder="1" applyAlignment="1">
      <alignment vertical="center" wrapText="1"/>
    </xf>
    <xf numFmtId="4" fontId="3" fillId="0" borderId="14"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0" fontId="16" fillId="0" borderId="0" xfId="0" applyFont="1" applyAlignment="1">
      <alignment horizontal="center"/>
    </xf>
    <xf numFmtId="0" fontId="19" fillId="0" borderId="0" xfId="0" applyFont="1" applyAlignment="1">
      <alignment horizontal="left" vertical="center" wrapText="1"/>
    </xf>
    <xf numFmtId="0" fontId="5" fillId="0" borderId="26" xfId="0" applyFont="1" applyBorder="1" applyAlignment="1">
      <alignment horizontal="left" vertical="center"/>
    </xf>
    <xf numFmtId="0" fontId="1" fillId="2" borderId="0" xfId="0" applyFont="1" applyFill="1" applyAlignment="1">
      <alignment horizont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18" fillId="0" borderId="0" xfId="0" applyFont="1" applyAlignment="1">
      <alignment horizontal="left" vertical="center" wrapText="1"/>
    </xf>
    <xf numFmtId="165" fontId="3" fillId="0" borderId="15"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5" fontId="3" fillId="0" borderId="24" xfId="0" applyNumberFormat="1" applyFont="1" applyBorder="1" applyAlignment="1">
      <alignment horizontal="center" vertical="center" wrapText="1"/>
    </xf>
    <xf numFmtId="0" fontId="22" fillId="0" borderId="2" xfId="0" applyFont="1" applyBorder="1" applyAlignment="1">
      <alignment horizontal="left" vertical="top" wrapText="1"/>
    </xf>
    <xf numFmtId="0" fontId="6"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0" xfId="0" applyFont="1" applyAlignment="1">
      <alignment horizontal="right"/>
    </xf>
    <xf numFmtId="0" fontId="3" fillId="0" borderId="0" xfId="0" applyFont="1" applyAlignment="1">
      <alignment horizontal="left"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165" fontId="16" fillId="3" borderId="11" xfId="0" applyNumberFormat="1" applyFont="1" applyFill="1" applyBorder="1" applyAlignment="1">
      <alignment horizontal="center" vertical="center" wrapText="1"/>
    </xf>
    <xf numFmtId="0" fontId="16" fillId="3" borderId="10" xfId="0" applyFont="1" applyFill="1" applyBorder="1" applyAlignment="1">
      <alignment horizontal="right" vertical="center"/>
    </xf>
    <xf numFmtId="0" fontId="16" fillId="3" borderId="11" xfId="0" applyFont="1" applyFill="1" applyBorder="1" applyAlignment="1">
      <alignment horizontal="right" vertical="center"/>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3" fillId="0" borderId="24" xfId="0" applyFont="1" applyBorder="1" applyAlignment="1">
      <alignment horizontal="center" vertical="center" wrapText="1"/>
    </xf>
    <xf numFmtId="4" fontId="16" fillId="3" borderId="11" xfId="0" applyNumberFormat="1" applyFont="1" applyFill="1" applyBorder="1" applyAlignment="1">
      <alignment horizontal="center" vertical="top" wrapText="1"/>
    </xf>
    <xf numFmtId="4" fontId="16" fillId="3" borderId="12" xfId="0" applyNumberFormat="1" applyFont="1" applyFill="1" applyBorder="1" applyAlignment="1">
      <alignment horizontal="center" vertical="top"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cellXfs>
  <cellStyles count="6">
    <cellStyle name="Відсотковий 2" xfId="2" xr:uid="{6190268B-221D-4B90-85E6-28E44126902D}"/>
    <cellStyle name="Звичайний" xfId="0" builtinId="0"/>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O276"/>
  <sheetViews>
    <sheetView showGridLines="0" tabSelected="1" zoomScale="85" zoomScaleNormal="85" zoomScaleSheetLayoutView="75" workbookViewId="0">
      <selection activeCell="F197" sqref="F197"/>
    </sheetView>
  </sheetViews>
  <sheetFormatPr defaultColWidth="9.109375" defaultRowHeight="21" x14ac:dyDescent="0.4"/>
  <cols>
    <col min="1" max="1" width="9.44140625" style="2" customWidth="1"/>
    <col min="2" max="2" width="97.77734375" style="1" customWidth="1"/>
    <col min="3" max="3" width="21.6640625" style="1" customWidth="1"/>
    <col min="4" max="4" width="21.33203125" style="19" customWidth="1"/>
    <col min="5" max="5" width="22.44140625" style="9" customWidth="1"/>
    <col min="6" max="6" width="21.109375" style="9" customWidth="1"/>
    <col min="7" max="8" width="15.33203125" style="1" customWidth="1"/>
    <col min="9" max="16384" width="9.109375" style="1"/>
  </cols>
  <sheetData>
    <row r="1" spans="1:8" x14ac:dyDescent="0.4">
      <c r="A1" s="61" t="s">
        <v>3</v>
      </c>
      <c r="B1" s="61"/>
      <c r="C1" s="61"/>
      <c r="D1" s="61"/>
      <c r="E1" s="61"/>
      <c r="F1" s="61"/>
      <c r="G1" s="61"/>
      <c r="H1" s="61"/>
    </row>
    <row r="3" spans="1:8" x14ac:dyDescent="0.4">
      <c r="F3" s="81" t="s">
        <v>23</v>
      </c>
      <c r="G3" s="81"/>
      <c r="H3" s="81"/>
    </row>
    <row r="4" spans="1:8" x14ac:dyDescent="0.4">
      <c r="A4" s="58" t="s">
        <v>273</v>
      </c>
      <c r="B4" s="58"/>
      <c r="C4" s="58"/>
      <c r="D4" s="58"/>
      <c r="E4" s="58"/>
      <c r="F4" s="58"/>
      <c r="G4" s="58"/>
      <c r="H4" s="58"/>
    </row>
    <row r="6" spans="1:8" ht="29.25" customHeight="1" x14ac:dyDescent="0.4">
      <c r="A6" s="65" t="s">
        <v>25</v>
      </c>
      <c r="B6" s="65"/>
      <c r="C6" s="65"/>
      <c r="D6" s="65"/>
      <c r="E6" s="65"/>
      <c r="F6" s="65"/>
      <c r="G6" s="65"/>
      <c r="H6" s="65"/>
    </row>
    <row r="7" spans="1:8" ht="24.6" customHeight="1" x14ac:dyDescent="0.4">
      <c r="A7" s="70" t="s">
        <v>6</v>
      </c>
      <c r="B7" s="70"/>
      <c r="C7" s="71" t="s">
        <v>4</v>
      </c>
      <c r="D7" s="72"/>
      <c r="E7" s="72"/>
      <c r="F7" s="72"/>
      <c r="G7" s="72"/>
      <c r="H7" s="73"/>
    </row>
    <row r="8" spans="1:8" ht="24.6" customHeight="1" x14ac:dyDescent="0.4">
      <c r="A8" s="70"/>
      <c r="B8" s="70"/>
      <c r="C8" s="74" t="s">
        <v>5</v>
      </c>
      <c r="D8" s="75"/>
      <c r="E8" s="75"/>
      <c r="F8" s="75"/>
      <c r="G8" s="75"/>
      <c r="H8" s="76"/>
    </row>
    <row r="9" spans="1:8" ht="24.6" customHeight="1" x14ac:dyDescent="0.4">
      <c r="A9" s="70"/>
      <c r="B9" s="70"/>
      <c r="C9" s="74" t="s">
        <v>17</v>
      </c>
      <c r="D9" s="75"/>
      <c r="E9" s="75"/>
      <c r="F9" s="75"/>
      <c r="G9" s="75"/>
      <c r="H9" s="76"/>
    </row>
    <row r="10" spans="1:8" ht="24.6" customHeight="1" x14ac:dyDescent="0.4">
      <c r="A10" s="70" t="s">
        <v>7</v>
      </c>
      <c r="B10" s="70"/>
      <c r="C10" s="74" t="s">
        <v>18</v>
      </c>
      <c r="D10" s="75"/>
      <c r="E10" s="75"/>
      <c r="F10" s="75"/>
      <c r="G10" s="75"/>
      <c r="H10" s="76"/>
    </row>
    <row r="11" spans="1:8" ht="291" customHeight="1" thickBot="1" x14ac:dyDescent="0.45">
      <c r="A11" s="69" t="s">
        <v>280</v>
      </c>
      <c r="B11" s="69"/>
      <c r="C11" s="69"/>
      <c r="D11" s="69"/>
      <c r="E11" s="69"/>
      <c r="F11" s="69"/>
      <c r="G11" s="69"/>
      <c r="H11" s="69"/>
    </row>
    <row r="12" spans="1:8" s="8" customFormat="1" ht="20.25" customHeight="1" x14ac:dyDescent="0.3">
      <c r="A12" s="62" t="s">
        <v>0</v>
      </c>
      <c r="B12" s="83" t="s">
        <v>11</v>
      </c>
      <c r="C12" s="77" t="s">
        <v>12</v>
      </c>
      <c r="D12" s="55" t="s">
        <v>14</v>
      </c>
      <c r="E12" s="66" t="s">
        <v>275</v>
      </c>
      <c r="F12" s="66" t="s">
        <v>276</v>
      </c>
      <c r="G12" s="77" t="s">
        <v>282</v>
      </c>
      <c r="H12" s="78"/>
    </row>
    <row r="13" spans="1:8" s="8" customFormat="1" ht="15.6" x14ac:dyDescent="0.3">
      <c r="A13" s="63"/>
      <c r="B13" s="84"/>
      <c r="C13" s="79"/>
      <c r="D13" s="56"/>
      <c r="E13" s="67"/>
      <c r="F13" s="67"/>
      <c r="G13" s="79"/>
      <c r="H13" s="80"/>
    </row>
    <row r="14" spans="1:8" s="16" customFormat="1" ht="7.2" customHeight="1" x14ac:dyDescent="0.3">
      <c r="A14" s="63"/>
      <c r="B14" s="84"/>
      <c r="C14" s="79"/>
      <c r="D14" s="56"/>
      <c r="E14" s="67"/>
      <c r="F14" s="67"/>
      <c r="G14" s="79"/>
      <c r="H14" s="80"/>
    </row>
    <row r="15" spans="1:8" s="16" customFormat="1" ht="3" customHeight="1" x14ac:dyDescent="0.3">
      <c r="A15" s="63"/>
      <c r="B15" s="84"/>
      <c r="C15" s="79"/>
      <c r="D15" s="56"/>
      <c r="E15" s="67"/>
      <c r="F15" s="67"/>
      <c r="G15" s="79"/>
      <c r="H15" s="80"/>
    </row>
    <row r="16" spans="1:8" s="17" customFormat="1" ht="14.4" customHeight="1" thickBot="1" x14ac:dyDescent="0.35">
      <c r="A16" s="64"/>
      <c r="B16" s="85"/>
      <c r="C16" s="93"/>
      <c r="D16" s="57"/>
      <c r="E16" s="68"/>
      <c r="F16" s="68"/>
      <c r="G16" s="51" t="s">
        <v>1</v>
      </c>
      <c r="H16" s="52" t="s">
        <v>2</v>
      </c>
    </row>
    <row r="17" spans="1:8" s="14" customFormat="1" ht="15.6" x14ac:dyDescent="0.3">
      <c r="A17" s="46"/>
      <c r="B17" s="47" t="s">
        <v>159</v>
      </c>
      <c r="C17" s="48"/>
      <c r="D17" s="49"/>
      <c r="E17" s="50"/>
      <c r="F17" s="50"/>
      <c r="G17" s="96">
        <v>60</v>
      </c>
      <c r="H17" s="97"/>
    </row>
    <row r="18" spans="1:8" s="14" customFormat="1" ht="15.6" x14ac:dyDescent="0.3">
      <c r="A18" s="42"/>
      <c r="B18" s="29" t="s">
        <v>26</v>
      </c>
      <c r="C18" s="28"/>
      <c r="D18" s="30"/>
      <c r="E18" s="31"/>
      <c r="F18" s="31"/>
      <c r="G18" s="96"/>
      <c r="H18" s="97"/>
    </row>
    <row r="19" spans="1:8" s="14" customFormat="1" ht="15.6" x14ac:dyDescent="0.3">
      <c r="A19" s="43">
        <v>1</v>
      </c>
      <c r="B19" s="12" t="s">
        <v>27</v>
      </c>
      <c r="C19" s="11" t="s">
        <v>28</v>
      </c>
      <c r="D19" s="20">
        <v>50</v>
      </c>
      <c r="E19" s="13"/>
      <c r="F19" s="13">
        <f>D19*E19</f>
        <v>0</v>
      </c>
      <c r="G19" s="96"/>
      <c r="H19" s="97"/>
    </row>
    <row r="20" spans="1:8" s="14" customFormat="1" ht="15.6" x14ac:dyDescent="0.3">
      <c r="A20" s="43">
        <v>2</v>
      </c>
      <c r="B20" s="12" t="s">
        <v>162</v>
      </c>
      <c r="C20" s="11" t="s">
        <v>28</v>
      </c>
      <c r="D20" s="20">
        <v>57.5</v>
      </c>
      <c r="E20" s="13"/>
      <c r="F20" s="13">
        <f t="shared" ref="F20:F83" si="0">D20*E20</f>
        <v>0</v>
      </c>
      <c r="G20" s="96"/>
      <c r="H20" s="97"/>
    </row>
    <row r="21" spans="1:8" s="14" customFormat="1" ht="15.6" x14ac:dyDescent="0.3">
      <c r="A21" s="43">
        <v>3</v>
      </c>
      <c r="B21" s="12" t="s">
        <v>163</v>
      </c>
      <c r="C21" s="11" t="s">
        <v>29</v>
      </c>
      <c r="D21" s="20">
        <v>120</v>
      </c>
      <c r="E21" s="13"/>
      <c r="F21" s="13">
        <f t="shared" si="0"/>
        <v>0</v>
      </c>
      <c r="G21" s="96"/>
      <c r="H21" s="97"/>
    </row>
    <row r="22" spans="1:8" s="14" customFormat="1" ht="15.6" x14ac:dyDescent="0.3">
      <c r="A22" s="43">
        <v>4</v>
      </c>
      <c r="B22" s="12" t="s">
        <v>164</v>
      </c>
      <c r="C22" s="11" t="s">
        <v>29</v>
      </c>
      <c r="D22" s="20">
        <v>20</v>
      </c>
      <c r="E22" s="13"/>
      <c r="F22" s="13">
        <f t="shared" si="0"/>
        <v>0</v>
      </c>
      <c r="G22" s="96"/>
      <c r="H22" s="97"/>
    </row>
    <row r="23" spans="1:8" s="14" customFormat="1" ht="15.6" x14ac:dyDescent="0.3">
      <c r="A23" s="42"/>
      <c r="B23" s="29" t="s">
        <v>30</v>
      </c>
      <c r="C23" s="28"/>
      <c r="D23" s="30"/>
      <c r="E23" s="31"/>
      <c r="F23" s="31"/>
      <c r="G23" s="96"/>
      <c r="H23" s="97"/>
    </row>
    <row r="24" spans="1:8" s="14" customFormat="1" ht="31.2" x14ac:dyDescent="0.3">
      <c r="A24" s="43">
        <v>5</v>
      </c>
      <c r="B24" s="12" t="s">
        <v>165</v>
      </c>
      <c r="C24" s="11" t="s">
        <v>31</v>
      </c>
      <c r="D24" s="20">
        <v>10</v>
      </c>
      <c r="E24" s="13"/>
      <c r="F24" s="13">
        <f t="shared" si="0"/>
        <v>0</v>
      </c>
      <c r="G24" s="96"/>
      <c r="H24" s="97"/>
    </row>
    <row r="25" spans="1:8" s="14" customFormat="1" ht="15.6" x14ac:dyDescent="0.3">
      <c r="A25" s="43">
        <v>6</v>
      </c>
      <c r="B25" s="12" t="s">
        <v>166</v>
      </c>
      <c r="C25" s="11" t="s">
        <v>28</v>
      </c>
      <c r="D25" s="20">
        <v>10</v>
      </c>
      <c r="E25" s="13"/>
      <c r="F25" s="13">
        <f t="shared" si="0"/>
        <v>0</v>
      </c>
      <c r="G25" s="96"/>
      <c r="H25" s="97"/>
    </row>
    <row r="26" spans="1:8" s="14" customFormat="1" ht="15.6" x14ac:dyDescent="0.3">
      <c r="A26" s="43">
        <v>7</v>
      </c>
      <c r="B26" s="12" t="s">
        <v>167</v>
      </c>
      <c r="C26" s="11" t="s">
        <v>28</v>
      </c>
      <c r="D26" s="20">
        <v>10</v>
      </c>
      <c r="E26" s="13"/>
      <c r="F26" s="13">
        <f t="shared" si="0"/>
        <v>0</v>
      </c>
      <c r="G26" s="96"/>
      <c r="H26" s="97"/>
    </row>
    <row r="27" spans="1:8" s="14" customFormat="1" ht="15.6" x14ac:dyDescent="0.3">
      <c r="A27" s="43">
        <v>8</v>
      </c>
      <c r="B27" s="12" t="s">
        <v>168</v>
      </c>
      <c r="C27" s="11" t="s">
        <v>32</v>
      </c>
      <c r="D27" s="20">
        <v>1.74</v>
      </c>
      <c r="E27" s="13"/>
      <c r="F27" s="13">
        <f t="shared" si="0"/>
        <v>0</v>
      </c>
      <c r="G27" s="96"/>
      <c r="H27" s="97"/>
    </row>
    <row r="28" spans="1:8" s="14" customFormat="1" ht="15.6" x14ac:dyDescent="0.3">
      <c r="A28" s="43">
        <v>9</v>
      </c>
      <c r="B28" s="12" t="s">
        <v>33</v>
      </c>
      <c r="C28" s="11" t="s">
        <v>28</v>
      </c>
      <c r="D28" s="20">
        <v>10</v>
      </c>
      <c r="E28" s="13"/>
      <c r="F28" s="13">
        <f t="shared" si="0"/>
        <v>0</v>
      </c>
      <c r="G28" s="96"/>
      <c r="H28" s="97"/>
    </row>
    <row r="29" spans="1:8" s="14" customFormat="1" ht="15.6" x14ac:dyDescent="0.3">
      <c r="A29" s="43">
        <v>10</v>
      </c>
      <c r="B29" s="12" t="s">
        <v>169</v>
      </c>
      <c r="C29" s="11" t="s">
        <v>32</v>
      </c>
      <c r="D29" s="20">
        <v>3</v>
      </c>
      <c r="E29" s="13"/>
      <c r="F29" s="13">
        <f t="shared" si="0"/>
        <v>0</v>
      </c>
      <c r="G29" s="96"/>
      <c r="H29" s="97"/>
    </row>
    <row r="30" spans="1:8" s="14" customFormat="1" ht="31.2" x14ac:dyDescent="0.3">
      <c r="A30" s="43">
        <v>11</v>
      </c>
      <c r="B30" s="12" t="s">
        <v>170</v>
      </c>
      <c r="C30" s="11" t="s">
        <v>34</v>
      </c>
      <c r="D30" s="20">
        <v>20</v>
      </c>
      <c r="E30" s="13"/>
      <c r="F30" s="13">
        <f t="shared" si="0"/>
        <v>0</v>
      </c>
      <c r="G30" s="96"/>
      <c r="H30" s="97"/>
    </row>
    <row r="31" spans="1:8" s="14" customFormat="1" ht="15.6" x14ac:dyDescent="0.3">
      <c r="A31" s="43">
        <v>12</v>
      </c>
      <c r="B31" s="12" t="s">
        <v>171</v>
      </c>
      <c r="C31" s="11" t="s">
        <v>28</v>
      </c>
      <c r="D31" s="20">
        <v>16</v>
      </c>
      <c r="E31" s="13"/>
      <c r="F31" s="13">
        <f t="shared" si="0"/>
        <v>0</v>
      </c>
      <c r="G31" s="96"/>
      <c r="H31" s="97"/>
    </row>
    <row r="32" spans="1:8" s="14" customFormat="1" ht="15.6" x14ac:dyDescent="0.3">
      <c r="A32" s="43">
        <v>13</v>
      </c>
      <c r="B32" s="12" t="s">
        <v>172</v>
      </c>
      <c r="C32" s="11" t="s">
        <v>29</v>
      </c>
      <c r="D32" s="20">
        <v>38.4</v>
      </c>
      <c r="E32" s="13"/>
      <c r="F32" s="13">
        <f t="shared" si="0"/>
        <v>0</v>
      </c>
      <c r="G32" s="96"/>
      <c r="H32" s="97"/>
    </row>
    <row r="33" spans="1:8" s="14" customFormat="1" ht="15.6" x14ac:dyDescent="0.3">
      <c r="A33" s="43">
        <v>14</v>
      </c>
      <c r="B33" s="12" t="s">
        <v>173</v>
      </c>
      <c r="C33" s="11" t="s">
        <v>29</v>
      </c>
      <c r="D33" s="20">
        <v>6.4</v>
      </c>
      <c r="E33" s="13"/>
      <c r="F33" s="13">
        <f t="shared" si="0"/>
        <v>0</v>
      </c>
      <c r="G33" s="96"/>
      <c r="H33" s="97"/>
    </row>
    <row r="34" spans="1:8" s="14" customFormat="1" ht="15.6" x14ac:dyDescent="0.3">
      <c r="A34" s="43">
        <v>15</v>
      </c>
      <c r="B34" s="12" t="s">
        <v>35</v>
      </c>
      <c r="C34" s="11" t="s">
        <v>36</v>
      </c>
      <c r="D34" s="20">
        <v>10</v>
      </c>
      <c r="E34" s="13"/>
      <c r="F34" s="13">
        <f t="shared" si="0"/>
        <v>0</v>
      </c>
      <c r="G34" s="96"/>
      <c r="H34" s="97"/>
    </row>
    <row r="35" spans="1:8" s="14" customFormat="1" ht="15.6" x14ac:dyDescent="0.3">
      <c r="A35" s="43">
        <v>16</v>
      </c>
      <c r="B35" s="12" t="s">
        <v>174</v>
      </c>
      <c r="C35" s="11" t="s">
        <v>36</v>
      </c>
      <c r="D35" s="20">
        <v>11</v>
      </c>
      <c r="E35" s="13"/>
      <c r="F35" s="13">
        <f t="shared" si="0"/>
        <v>0</v>
      </c>
      <c r="G35" s="96"/>
      <c r="H35" s="97"/>
    </row>
    <row r="36" spans="1:8" s="14" customFormat="1" ht="15.6" x14ac:dyDescent="0.3">
      <c r="A36" s="43">
        <v>17</v>
      </c>
      <c r="B36" s="12" t="s">
        <v>175</v>
      </c>
      <c r="C36" s="11" t="s">
        <v>37</v>
      </c>
      <c r="D36" s="20">
        <v>35</v>
      </c>
      <c r="E36" s="13"/>
      <c r="F36" s="13">
        <f t="shared" si="0"/>
        <v>0</v>
      </c>
      <c r="G36" s="96"/>
      <c r="H36" s="97"/>
    </row>
    <row r="37" spans="1:8" s="14" customFormat="1" ht="15.6" x14ac:dyDescent="0.3">
      <c r="A37" s="44"/>
      <c r="B37" s="32" t="s">
        <v>160</v>
      </c>
      <c r="C37" s="24"/>
      <c r="D37" s="26"/>
      <c r="E37" s="27"/>
      <c r="F37" s="27"/>
      <c r="G37" s="96"/>
      <c r="H37" s="97"/>
    </row>
    <row r="38" spans="1:8" s="14" customFormat="1" ht="15.6" x14ac:dyDescent="0.3">
      <c r="A38" s="42"/>
      <c r="B38" s="29" t="s">
        <v>38</v>
      </c>
      <c r="C38" s="28"/>
      <c r="D38" s="30"/>
      <c r="E38" s="31"/>
      <c r="F38" s="31"/>
      <c r="G38" s="96"/>
      <c r="H38" s="97"/>
    </row>
    <row r="39" spans="1:8" s="14" customFormat="1" ht="31.2" x14ac:dyDescent="0.3">
      <c r="A39" s="43">
        <v>18</v>
      </c>
      <c r="B39" s="12" t="s">
        <v>176</v>
      </c>
      <c r="C39" s="11" t="s">
        <v>39</v>
      </c>
      <c r="D39" s="20">
        <v>179.4</v>
      </c>
      <c r="E39" s="13"/>
      <c r="F39" s="13">
        <f t="shared" si="0"/>
        <v>0</v>
      </c>
      <c r="G39" s="96"/>
      <c r="H39" s="97"/>
    </row>
    <row r="40" spans="1:8" s="14" customFormat="1" ht="15.6" x14ac:dyDescent="0.3">
      <c r="A40" s="43">
        <v>19</v>
      </c>
      <c r="B40" s="12" t="s">
        <v>177</v>
      </c>
      <c r="C40" s="11" t="s">
        <v>28</v>
      </c>
      <c r="D40" s="20">
        <v>119.6</v>
      </c>
      <c r="E40" s="13"/>
      <c r="F40" s="13">
        <f t="shared" si="0"/>
        <v>0</v>
      </c>
      <c r="G40" s="96"/>
      <c r="H40" s="97"/>
    </row>
    <row r="41" spans="1:8" s="14" customFormat="1" ht="15.6" x14ac:dyDescent="0.3">
      <c r="A41" s="43">
        <v>20</v>
      </c>
      <c r="B41" s="12" t="s">
        <v>40</v>
      </c>
      <c r="C41" s="11" t="s">
        <v>28</v>
      </c>
      <c r="D41" s="20">
        <v>119.6</v>
      </c>
      <c r="E41" s="13"/>
      <c r="F41" s="13">
        <f t="shared" si="0"/>
        <v>0</v>
      </c>
      <c r="G41" s="96"/>
      <c r="H41" s="97"/>
    </row>
    <row r="42" spans="1:8" s="14" customFormat="1" ht="15.6" x14ac:dyDescent="0.3">
      <c r="A42" s="43">
        <v>21</v>
      </c>
      <c r="B42" s="12" t="s">
        <v>41</v>
      </c>
      <c r="C42" s="11" t="s">
        <v>31</v>
      </c>
      <c r="D42" s="20">
        <v>119.6</v>
      </c>
      <c r="E42" s="13"/>
      <c r="F42" s="13">
        <f t="shared" si="0"/>
        <v>0</v>
      </c>
      <c r="G42" s="96"/>
      <c r="H42" s="97"/>
    </row>
    <row r="43" spans="1:8" s="14" customFormat="1" ht="15.6" x14ac:dyDescent="0.3">
      <c r="A43" s="43">
        <v>22</v>
      </c>
      <c r="B43" s="12" t="s">
        <v>42</v>
      </c>
      <c r="C43" s="11" t="s">
        <v>43</v>
      </c>
      <c r="D43" s="20">
        <v>3.3490000000000002</v>
      </c>
      <c r="E43" s="13"/>
      <c r="F43" s="13">
        <f t="shared" si="0"/>
        <v>0</v>
      </c>
      <c r="G43" s="96"/>
      <c r="H43" s="97"/>
    </row>
    <row r="44" spans="1:8" s="14" customFormat="1" ht="31.2" x14ac:dyDescent="0.3">
      <c r="A44" s="43">
        <v>23</v>
      </c>
      <c r="B44" s="12" t="s">
        <v>178</v>
      </c>
      <c r="C44" s="11" t="s">
        <v>29</v>
      </c>
      <c r="D44" s="20">
        <v>239.2</v>
      </c>
      <c r="E44" s="13"/>
      <c r="F44" s="13">
        <f t="shared" si="0"/>
        <v>0</v>
      </c>
      <c r="G44" s="96"/>
      <c r="H44" s="97"/>
    </row>
    <row r="45" spans="1:8" s="14" customFormat="1" ht="31.2" x14ac:dyDescent="0.3">
      <c r="A45" s="43">
        <v>24</v>
      </c>
      <c r="B45" s="12" t="s">
        <v>179</v>
      </c>
      <c r="C45" s="11" t="s">
        <v>28</v>
      </c>
      <c r="D45" s="20">
        <v>119.6</v>
      </c>
      <c r="E45" s="13"/>
      <c r="F45" s="13">
        <f t="shared" si="0"/>
        <v>0</v>
      </c>
      <c r="G45" s="96"/>
      <c r="H45" s="97"/>
    </row>
    <row r="46" spans="1:8" s="14" customFormat="1" ht="15.6" x14ac:dyDescent="0.3">
      <c r="A46" s="43">
        <v>25</v>
      </c>
      <c r="B46" s="12" t="s">
        <v>180</v>
      </c>
      <c r="C46" s="11" t="s">
        <v>29</v>
      </c>
      <c r="D46" s="20">
        <v>287.04000000000002</v>
      </c>
      <c r="E46" s="13"/>
      <c r="F46" s="13">
        <f t="shared" si="0"/>
        <v>0</v>
      </c>
      <c r="G46" s="96"/>
      <c r="H46" s="97"/>
    </row>
    <row r="47" spans="1:8" s="14" customFormat="1" ht="15.6" x14ac:dyDescent="0.3">
      <c r="A47" s="43">
        <v>26</v>
      </c>
      <c r="B47" s="12" t="s">
        <v>181</v>
      </c>
      <c r="C47" s="11" t="s">
        <v>32</v>
      </c>
      <c r="D47" s="20">
        <v>23.92</v>
      </c>
      <c r="E47" s="13"/>
      <c r="F47" s="13">
        <f t="shared" si="0"/>
        <v>0</v>
      </c>
      <c r="G47" s="96"/>
      <c r="H47" s="97"/>
    </row>
    <row r="48" spans="1:8" s="14" customFormat="1" ht="15.6" x14ac:dyDescent="0.3">
      <c r="A48" s="43">
        <v>27</v>
      </c>
      <c r="B48" s="12" t="s">
        <v>44</v>
      </c>
      <c r="C48" s="11" t="s">
        <v>36</v>
      </c>
      <c r="D48" s="20">
        <v>119.6</v>
      </c>
      <c r="E48" s="13"/>
      <c r="F48" s="13">
        <f t="shared" si="0"/>
        <v>0</v>
      </c>
      <c r="G48" s="96"/>
      <c r="H48" s="97"/>
    </row>
    <row r="49" spans="1:8" s="14" customFormat="1" ht="15.6" x14ac:dyDescent="0.3">
      <c r="A49" s="43">
        <v>28</v>
      </c>
      <c r="B49" s="12" t="s">
        <v>182</v>
      </c>
      <c r="C49" s="11" t="s">
        <v>28</v>
      </c>
      <c r="D49" s="20">
        <v>125.58</v>
      </c>
      <c r="E49" s="13"/>
      <c r="F49" s="13">
        <f t="shared" si="0"/>
        <v>0</v>
      </c>
      <c r="G49" s="96"/>
      <c r="H49" s="97"/>
    </row>
    <row r="50" spans="1:8" s="14" customFormat="1" ht="15.6" x14ac:dyDescent="0.3">
      <c r="A50" s="43">
        <v>29</v>
      </c>
      <c r="B50" s="12" t="s">
        <v>183</v>
      </c>
      <c r="C50" s="11" t="s">
        <v>32</v>
      </c>
      <c r="D50" s="20">
        <v>9.9700000000000006</v>
      </c>
      <c r="E50" s="13"/>
      <c r="F50" s="13">
        <f t="shared" si="0"/>
        <v>0</v>
      </c>
      <c r="G50" s="96"/>
      <c r="H50" s="97"/>
    </row>
    <row r="51" spans="1:8" s="14" customFormat="1" ht="15.6" x14ac:dyDescent="0.3">
      <c r="A51" s="43">
        <v>30</v>
      </c>
      <c r="B51" s="12" t="s">
        <v>45</v>
      </c>
      <c r="C51" s="11" t="s">
        <v>28</v>
      </c>
      <c r="D51" s="20">
        <v>119.6</v>
      </c>
      <c r="E51" s="13"/>
      <c r="F51" s="13">
        <f t="shared" si="0"/>
        <v>0</v>
      </c>
      <c r="G51" s="96"/>
      <c r="H51" s="97"/>
    </row>
    <row r="52" spans="1:8" s="14" customFormat="1" ht="15.6" x14ac:dyDescent="0.3">
      <c r="A52" s="43">
        <v>31</v>
      </c>
      <c r="B52" s="12" t="s">
        <v>184</v>
      </c>
      <c r="C52" s="11" t="s">
        <v>28</v>
      </c>
      <c r="D52" s="20">
        <v>131.56</v>
      </c>
      <c r="E52" s="13"/>
      <c r="F52" s="13">
        <f t="shared" si="0"/>
        <v>0</v>
      </c>
      <c r="G52" s="96"/>
      <c r="H52" s="97"/>
    </row>
    <row r="53" spans="1:8" s="14" customFormat="1" ht="15.6" x14ac:dyDescent="0.3">
      <c r="A53" s="43">
        <v>32</v>
      </c>
      <c r="B53" s="12" t="s">
        <v>185</v>
      </c>
      <c r="C53" s="11" t="s">
        <v>43</v>
      </c>
      <c r="D53" s="20">
        <v>156</v>
      </c>
      <c r="E53" s="13"/>
      <c r="F53" s="13">
        <f t="shared" si="0"/>
        <v>0</v>
      </c>
      <c r="G53" s="96"/>
      <c r="H53" s="97"/>
    </row>
    <row r="54" spans="1:8" s="14" customFormat="1" ht="15.6" x14ac:dyDescent="0.3">
      <c r="A54" s="43">
        <v>33</v>
      </c>
      <c r="B54" s="12" t="s">
        <v>186</v>
      </c>
      <c r="C54" s="11" t="s">
        <v>39</v>
      </c>
      <c r="D54" s="20">
        <v>156</v>
      </c>
      <c r="E54" s="13"/>
      <c r="F54" s="13">
        <f t="shared" si="0"/>
        <v>0</v>
      </c>
      <c r="G54" s="96"/>
      <c r="H54" s="97"/>
    </row>
    <row r="55" spans="1:8" s="14" customFormat="1" ht="15.6" x14ac:dyDescent="0.3">
      <c r="A55" s="42"/>
      <c r="B55" s="29" t="s">
        <v>46</v>
      </c>
      <c r="C55" s="28"/>
      <c r="D55" s="30"/>
      <c r="E55" s="31"/>
      <c r="F55" s="31"/>
      <c r="G55" s="96"/>
      <c r="H55" s="97"/>
    </row>
    <row r="56" spans="1:8" s="14" customFormat="1" ht="15.6" x14ac:dyDescent="0.3">
      <c r="A56" s="43">
        <v>34</v>
      </c>
      <c r="B56" s="12" t="s">
        <v>187</v>
      </c>
      <c r="C56" s="11" t="s">
        <v>28</v>
      </c>
      <c r="D56" s="20">
        <v>78</v>
      </c>
      <c r="E56" s="13"/>
      <c r="F56" s="13">
        <f t="shared" si="0"/>
        <v>0</v>
      </c>
      <c r="G56" s="96"/>
      <c r="H56" s="97"/>
    </row>
    <row r="57" spans="1:8" s="14" customFormat="1" ht="15.6" x14ac:dyDescent="0.3">
      <c r="A57" s="43">
        <v>35</v>
      </c>
      <c r="B57" s="12" t="s">
        <v>188</v>
      </c>
      <c r="C57" s="11" t="s">
        <v>28</v>
      </c>
      <c r="D57" s="20">
        <v>85.8</v>
      </c>
      <c r="E57" s="13"/>
      <c r="F57" s="13">
        <f t="shared" si="0"/>
        <v>0</v>
      </c>
      <c r="G57" s="96"/>
      <c r="H57" s="97"/>
    </row>
    <row r="58" spans="1:8" s="14" customFormat="1" ht="15.6" x14ac:dyDescent="0.3">
      <c r="A58" s="43">
        <v>36</v>
      </c>
      <c r="B58" s="12" t="s">
        <v>189</v>
      </c>
      <c r="C58" s="11" t="s">
        <v>43</v>
      </c>
      <c r="D58" s="20">
        <v>7.8</v>
      </c>
      <c r="E58" s="13"/>
      <c r="F58" s="13">
        <f t="shared" si="0"/>
        <v>0</v>
      </c>
      <c r="G58" s="96"/>
      <c r="H58" s="97"/>
    </row>
    <row r="59" spans="1:8" s="14" customFormat="1" ht="15.6" x14ac:dyDescent="0.3">
      <c r="A59" s="43">
        <v>37</v>
      </c>
      <c r="B59" s="12" t="s">
        <v>190</v>
      </c>
      <c r="C59" s="11" t="s">
        <v>43</v>
      </c>
      <c r="D59" s="20">
        <v>8.7360000000000007</v>
      </c>
      <c r="E59" s="13"/>
      <c r="F59" s="13">
        <f t="shared" si="0"/>
        <v>0</v>
      </c>
      <c r="G59" s="96"/>
      <c r="H59" s="97"/>
    </row>
    <row r="60" spans="1:8" s="14" customFormat="1" ht="15.6" x14ac:dyDescent="0.3">
      <c r="A60" s="43">
        <v>38</v>
      </c>
      <c r="B60" s="12" t="s">
        <v>47</v>
      </c>
      <c r="C60" s="11" t="s">
        <v>43</v>
      </c>
      <c r="D60" s="20">
        <v>7.8</v>
      </c>
      <c r="E60" s="13"/>
      <c r="F60" s="13">
        <f t="shared" si="0"/>
        <v>0</v>
      </c>
      <c r="G60" s="96"/>
      <c r="H60" s="97"/>
    </row>
    <row r="61" spans="1:8" s="14" customFormat="1" ht="31.2" x14ac:dyDescent="0.3">
      <c r="A61" s="43">
        <v>39</v>
      </c>
      <c r="B61" s="12" t="s">
        <v>191</v>
      </c>
      <c r="C61" s="11" t="s">
        <v>43</v>
      </c>
      <c r="D61" s="20">
        <v>12.06</v>
      </c>
      <c r="E61" s="13"/>
      <c r="F61" s="13">
        <f t="shared" si="0"/>
        <v>0</v>
      </c>
      <c r="G61" s="96"/>
      <c r="H61" s="97"/>
    </row>
    <row r="62" spans="1:8" s="14" customFormat="1" ht="15.6" x14ac:dyDescent="0.3">
      <c r="A62" s="43">
        <v>40</v>
      </c>
      <c r="B62" s="12" t="s">
        <v>48</v>
      </c>
      <c r="C62" s="11" t="s">
        <v>43</v>
      </c>
      <c r="D62" s="20">
        <v>7.8</v>
      </c>
      <c r="E62" s="13"/>
      <c r="F62" s="13">
        <f t="shared" si="0"/>
        <v>0</v>
      </c>
      <c r="G62" s="96"/>
      <c r="H62" s="97"/>
    </row>
    <row r="63" spans="1:8" s="14" customFormat="1" ht="31.2" x14ac:dyDescent="0.3">
      <c r="A63" s="43">
        <v>41</v>
      </c>
      <c r="B63" s="12" t="s">
        <v>192</v>
      </c>
      <c r="C63" s="11" t="s">
        <v>43</v>
      </c>
      <c r="D63" s="20">
        <v>7.9560000000000004</v>
      </c>
      <c r="E63" s="13"/>
      <c r="F63" s="13">
        <f t="shared" si="0"/>
        <v>0</v>
      </c>
      <c r="G63" s="96"/>
      <c r="H63" s="97"/>
    </row>
    <row r="64" spans="1:8" s="14" customFormat="1" ht="15.6" x14ac:dyDescent="0.3">
      <c r="A64" s="43">
        <v>42</v>
      </c>
      <c r="B64" s="12" t="s">
        <v>193</v>
      </c>
      <c r="C64" s="11" t="s">
        <v>28</v>
      </c>
      <c r="D64" s="20">
        <v>78</v>
      </c>
      <c r="E64" s="13"/>
      <c r="F64" s="13">
        <f t="shared" si="0"/>
        <v>0</v>
      </c>
      <c r="G64" s="96"/>
      <c r="H64" s="97"/>
    </row>
    <row r="65" spans="1:8" s="14" customFormat="1" ht="15.6" x14ac:dyDescent="0.3">
      <c r="A65" s="43">
        <v>43</v>
      </c>
      <c r="B65" s="12" t="s">
        <v>194</v>
      </c>
      <c r="C65" s="11" t="s">
        <v>28</v>
      </c>
      <c r="D65" s="20">
        <v>85.8</v>
      </c>
      <c r="E65" s="13"/>
      <c r="F65" s="13">
        <f t="shared" si="0"/>
        <v>0</v>
      </c>
      <c r="G65" s="96"/>
      <c r="H65" s="97"/>
    </row>
    <row r="66" spans="1:8" s="14" customFormat="1" ht="15.6" x14ac:dyDescent="0.3">
      <c r="A66" s="44"/>
      <c r="B66" s="32" t="s">
        <v>161</v>
      </c>
      <c r="C66" s="24"/>
      <c r="D66" s="26"/>
      <c r="E66" s="27"/>
      <c r="F66" s="27"/>
      <c r="G66" s="96"/>
      <c r="H66" s="97"/>
    </row>
    <row r="67" spans="1:8" s="14" customFormat="1" ht="15.6" x14ac:dyDescent="0.3">
      <c r="A67" s="42"/>
      <c r="B67" s="29" t="s">
        <v>49</v>
      </c>
      <c r="C67" s="28"/>
      <c r="D67" s="30"/>
      <c r="E67" s="31"/>
      <c r="F67" s="31"/>
      <c r="G67" s="96"/>
      <c r="H67" s="97"/>
    </row>
    <row r="68" spans="1:8" s="14" customFormat="1" ht="15.6" x14ac:dyDescent="0.3">
      <c r="A68" s="43">
        <v>44</v>
      </c>
      <c r="B68" s="12" t="s">
        <v>195</v>
      </c>
      <c r="C68" s="11" t="s">
        <v>28</v>
      </c>
      <c r="D68" s="20">
        <v>151.25</v>
      </c>
      <c r="E68" s="13"/>
      <c r="F68" s="13">
        <f t="shared" si="0"/>
        <v>0</v>
      </c>
      <c r="G68" s="96"/>
      <c r="H68" s="97"/>
    </row>
    <row r="69" spans="1:8" s="14" customFormat="1" ht="31.2" x14ac:dyDescent="0.3">
      <c r="A69" s="43">
        <v>45</v>
      </c>
      <c r="B69" s="12" t="s">
        <v>196</v>
      </c>
      <c r="C69" s="11" t="s">
        <v>28</v>
      </c>
      <c r="D69" s="20">
        <v>260</v>
      </c>
      <c r="E69" s="13"/>
      <c r="F69" s="13">
        <f t="shared" si="0"/>
        <v>0</v>
      </c>
      <c r="G69" s="96"/>
      <c r="H69" s="97"/>
    </row>
    <row r="70" spans="1:8" s="14" customFormat="1" ht="31.2" x14ac:dyDescent="0.3">
      <c r="A70" s="43">
        <v>46</v>
      </c>
      <c r="B70" s="12" t="s">
        <v>197</v>
      </c>
      <c r="C70" s="11" t="s">
        <v>28</v>
      </c>
      <c r="D70" s="20">
        <v>151.25</v>
      </c>
      <c r="E70" s="13"/>
      <c r="F70" s="13">
        <f t="shared" si="0"/>
        <v>0</v>
      </c>
      <c r="G70" s="96"/>
      <c r="H70" s="97"/>
    </row>
    <row r="71" spans="1:8" s="14" customFormat="1" ht="31.2" x14ac:dyDescent="0.3">
      <c r="A71" s="43">
        <v>47</v>
      </c>
      <c r="B71" s="12" t="s">
        <v>198</v>
      </c>
      <c r="C71" s="11" t="s">
        <v>28</v>
      </c>
      <c r="D71" s="20">
        <v>151.25</v>
      </c>
      <c r="E71" s="13"/>
      <c r="F71" s="13">
        <f t="shared" si="0"/>
        <v>0</v>
      </c>
      <c r="G71" s="96"/>
      <c r="H71" s="97"/>
    </row>
    <row r="72" spans="1:8" s="14" customFormat="1" ht="15.6" x14ac:dyDescent="0.3">
      <c r="A72" s="43">
        <v>48</v>
      </c>
      <c r="B72" s="12" t="s">
        <v>199</v>
      </c>
      <c r="C72" s="11" t="s">
        <v>28</v>
      </c>
      <c r="D72" s="20">
        <v>151.25</v>
      </c>
      <c r="E72" s="13"/>
      <c r="F72" s="13">
        <f t="shared" si="0"/>
        <v>0</v>
      </c>
      <c r="G72" s="96"/>
      <c r="H72" s="97"/>
    </row>
    <row r="73" spans="1:8" s="14" customFormat="1" ht="15.6" x14ac:dyDescent="0.3">
      <c r="A73" s="43">
        <v>49</v>
      </c>
      <c r="B73" s="12" t="s">
        <v>200</v>
      </c>
      <c r="C73" s="11" t="s">
        <v>50</v>
      </c>
      <c r="D73" s="20">
        <v>71.177999999999997</v>
      </c>
      <c r="E73" s="13"/>
      <c r="F73" s="13">
        <f t="shared" si="0"/>
        <v>0</v>
      </c>
      <c r="G73" s="96"/>
      <c r="H73" s="97"/>
    </row>
    <row r="74" spans="1:8" s="14" customFormat="1" ht="15.6" x14ac:dyDescent="0.3">
      <c r="A74" s="43">
        <v>50</v>
      </c>
      <c r="B74" s="12" t="s">
        <v>51</v>
      </c>
      <c r="C74" s="11" t="s">
        <v>52</v>
      </c>
      <c r="D74" s="20">
        <v>71.177999999999997</v>
      </c>
      <c r="E74" s="13"/>
      <c r="F74" s="13">
        <f t="shared" si="0"/>
        <v>0</v>
      </c>
      <c r="G74" s="96"/>
      <c r="H74" s="97"/>
    </row>
    <row r="75" spans="1:8" s="14" customFormat="1" ht="15.6" x14ac:dyDescent="0.3">
      <c r="A75" s="42"/>
      <c r="B75" s="29" t="s">
        <v>53</v>
      </c>
      <c r="C75" s="28"/>
      <c r="D75" s="30"/>
      <c r="E75" s="31"/>
      <c r="F75" s="31"/>
      <c r="G75" s="96"/>
      <c r="H75" s="97"/>
    </row>
    <row r="76" spans="1:8" s="14" customFormat="1" ht="15.6" x14ac:dyDescent="0.3">
      <c r="A76" s="43">
        <v>51</v>
      </c>
      <c r="B76" s="12" t="s">
        <v>54</v>
      </c>
      <c r="C76" s="11" t="s">
        <v>31</v>
      </c>
      <c r="D76" s="20">
        <v>151.25</v>
      </c>
      <c r="E76" s="13"/>
      <c r="F76" s="13">
        <f t="shared" si="0"/>
        <v>0</v>
      </c>
      <c r="G76" s="96"/>
      <c r="H76" s="97"/>
    </row>
    <row r="77" spans="1:8" s="14" customFormat="1" ht="15.6" x14ac:dyDescent="0.3">
      <c r="A77" s="43">
        <v>52</v>
      </c>
      <c r="B77" s="12" t="s">
        <v>201</v>
      </c>
      <c r="C77" s="11" t="s">
        <v>39</v>
      </c>
      <c r="D77" s="20">
        <v>30.25</v>
      </c>
      <c r="E77" s="13"/>
      <c r="F77" s="13">
        <f t="shared" si="0"/>
        <v>0</v>
      </c>
      <c r="G77" s="96"/>
      <c r="H77" s="97"/>
    </row>
    <row r="78" spans="1:8" s="14" customFormat="1" ht="15.6" x14ac:dyDescent="0.3">
      <c r="A78" s="43">
        <v>53</v>
      </c>
      <c r="B78" s="12" t="s">
        <v>202</v>
      </c>
      <c r="C78" s="11" t="s">
        <v>43</v>
      </c>
      <c r="D78" s="20">
        <v>15.125</v>
      </c>
      <c r="E78" s="13"/>
      <c r="F78" s="13">
        <f t="shared" si="0"/>
        <v>0</v>
      </c>
      <c r="G78" s="96"/>
      <c r="H78" s="97"/>
    </row>
    <row r="79" spans="1:8" s="14" customFormat="1" ht="15.6" x14ac:dyDescent="0.3">
      <c r="A79" s="43">
        <v>54</v>
      </c>
      <c r="B79" s="12" t="s">
        <v>203</v>
      </c>
      <c r="C79" s="11" t="s">
        <v>43</v>
      </c>
      <c r="D79" s="20">
        <v>169.4</v>
      </c>
      <c r="E79" s="13"/>
      <c r="F79" s="13">
        <f t="shared" si="0"/>
        <v>0</v>
      </c>
      <c r="G79" s="96"/>
      <c r="H79" s="97"/>
    </row>
    <row r="80" spans="1:8" s="14" customFormat="1" ht="15.6" x14ac:dyDescent="0.3">
      <c r="A80" s="43">
        <v>55</v>
      </c>
      <c r="B80" s="12" t="s">
        <v>204</v>
      </c>
      <c r="C80" s="11" t="s">
        <v>43</v>
      </c>
      <c r="D80" s="20">
        <v>15.125</v>
      </c>
      <c r="E80" s="13"/>
      <c r="F80" s="13">
        <f t="shared" si="0"/>
        <v>0</v>
      </c>
      <c r="G80" s="96"/>
      <c r="H80" s="97"/>
    </row>
    <row r="81" spans="1:8" s="14" customFormat="1" ht="31.2" x14ac:dyDescent="0.3">
      <c r="A81" s="43">
        <v>56</v>
      </c>
      <c r="B81" s="12" t="s">
        <v>205</v>
      </c>
      <c r="C81" s="11" t="s">
        <v>43</v>
      </c>
      <c r="D81" s="20">
        <v>18.149999999999999</v>
      </c>
      <c r="E81" s="13"/>
      <c r="F81" s="13">
        <f t="shared" si="0"/>
        <v>0</v>
      </c>
      <c r="G81" s="96"/>
      <c r="H81" s="97"/>
    </row>
    <row r="82" spans="1:8" s="14" customFormat="1" ht="15.6" x14ac:dyDescent="0.3">
      <c r="A82" s="43">
        <v>57</v>
      </c>
      <c r="B82" s="12" t="s">
        <v>206</v>
      </c>
      <c r="C82" s="11" t="s">
        <v>28</v>
      </c>
      <c r="D82" s="20">
        <v>181.5</v>
      </c>
      <c r="E82" s="13"/>
      <c r="F82" s="13">
        <f t="shared" si="0"/>
        <v>0</v>
      </c>
      <c r="G82" s="96"/>
      <c r="H82" s="97"/>
    </row>
    <row r="83" spans="1:8" s="14" customFormat="1" ht="15.6" x14ac:dyDescent="0.3">
      <c r="A83" s="43">
        <v>58</v>
      </c>
      <c r="B83" s="12" t="s">
        <v>207</v>
      </c>
      <c r="C83" s="11" t="s">
        <v>28</v>
      </c>
      <c r="D83" s="20">
        <v>199.65</v>
      </c>
      <c r="E83" s="13"/>
      <c r="F83" s="13">
        <f t="shared" si="0"/>
        <v>0</v>
      </c>
      <c r="G83" s="96"/>
      <c r="H83" s="97"/>
    </row>
    <row r="84" spans="1:8" s="14" customFormat="1" ht="31.2" x14ac:dyDescent="0.3">
      <c r="A84" s="43">
        <v>59</v>
      </c>
      <c r="B84" s="12" t="s">
        <v>208</v>
      </c>
      <c r="C84" s="11" t="s">
        <v>28</v>
      </c>
      <c r="D84" s="20">
        <v>151.25</v>
      </c>
      <c r="E84" s="13"/>
      <c r="F84" s="13">
        <f t="shared" ref="F84:F147" si="1">D84*E84</f>
        <v>0</v>
      </c>
      <c r="G84" s="96"/>
      <c r="H84" s="97"/>
    </row>
    <row r="85" spans="1:8" s="14" customFormat="1" ht="31.2" x14ac:dyDescent="0.3">
      <c r="A85" s="43">
        <v>60</v>
      </c>
      <c r="B85" s="12" t="s">
        <v>209</v>
      </c>
      <c r="C85" s="11" t="s">
        <v>43</v>
      </c>
      <c r="D85" s="20">
        <v>30.855</v>
      </c>
      <c r="E85" s="13"/>
      <c r="F85" s="13">
        <f t="shared" si="1"/>
        <v>0</v>
      </c>
      <c r="G85" s="96"/>
      <c r="H85" s="97"/>
    </row>
    <row r="86" spans="1:8" s="14" customFormat="1" ht="15.6" x14ac:dyDescent="0.3">
      <c r="A86" s="43">
        <v>61</v>
      </c>
      <c r="B86" s="12" t="s">
        <v>210</v>
      </c>
      <c r="C86" s="11" t="s">
        <v>28</v>
      </c>
      <c r="D86" s="20">
        <v>151.25</v>
      </c>
      <c r="E86" s="13"/>
      <c r="F86" s="13">
        <f t="shared" si="1"/>
        <v>0</v>
      </c>
      <c r="G86" s="96"/>
      <c r="H86" s="97"/>
    </row>
    <row r="87" spans="1:8" s="14" customFormat="1" ht="15.6" x14ac:dyDescent="0.3">
      <c r="A87" s="43">
        <v>62</v>
      </c>
      <c r="B87" s="12" t="s">
        <v>211</v>
      </c>
      <c r="C87" s="11" t="s">
        <v>28</v>
      </c>
      <c r="D87" s="20">
        <v>166.375</v>
      </c>
      <c r="E87" s="13"/>
      <c r="F87" s="13">
        <f t="shared" si="1"/>
        <v>0</v>
      </c>
      <c r="G87" s="96"/>
      <c r="H87" s="97"/>
    </row>
    <row r="88" spans="1:8" s="14" customFormat="1" ht="15.6" x14ac:dyDescent="0.3">
      <c r="A88" s="43">
        <v>63</v>
      </c>
      <c r="B88" s="12" t="s">
        <v>212</v>
      </c>
      <c r="C88" s="11" t="s">
        <v>28</v>
      </c>
      <c r="D88" s="20">
        <v>151.25</v>
      </c>
      <c r="E88" s="13"/>
      <c r="F88" s="13">
        <f t="shared" si="1"/>
        <v>0</v>
      </c>
      <c r="G88" s="96"/>
      <c r="H88" s="97"/>
    </row>
    <row r="89" spans="1:8" s="14" customFormat="1" ht="15.6" x14ac:dyDescent="0.3">
      <c r="A89" s="43">
        <v>64</v>
      </c>
      <c r="B89" s="12" t="s">
        <v>213</v>
      </c>
      <c r="C89" s="11" t="s">
        <v>29</v>
      </c>
      <c r="D89" s="20">
        <v>4537.5</v>
      </c>
      <c r="E89" s="13"/>
      <c r="F89" s="13">
        <f t="shared" si="1"/>
        <v>0</v>
      </c>
      <c r="G89" s="96"/>
      <c r="H89" s="97"/>
    </row>
    <row r="90" spans="1:8" s="14" customFormat="1" ht="15.6" x14ac:dyDescent="0.3">
      <c r="A90" s="43">
        <v>65</v>
      </c>
      <c r="B90" s="12" t="s">
        <v>214</v>
      </c>
      <c r="C90" s="11" t="s">
        <v>28</v>
      </c>
      <c r="D90" s="20">
        <v>151.25</v>
      </c>
      <c r="E90" s="13"/>
      <c r="F90" s="13">
        <f t="shared" si="1"/>
        <v>0</v>
      </c>
      <c r="G90" s="96"/>
      <c r="H90" s="97"/>
    </row>
    <row r="91" spans="1:8" s="14" customFormat="1" ht="15.6" x14ac:dyDescent="0.3">
      <c r="A91" s="43">
        <v>66</v>
      </c>
      <c r="B91" s="12" t="s">
        <v>215</v>
      </c>
      <c r="C91" s="11" t="s">
        <v>28</v>
      </c>
      <c r="D91" s="20">
        <v>152.76</v>
      </c>
      <c r="E91" s="13"/>
      <c r="F91" s="13">
        <f t="shared" si="1"/>
        <v>0</v>
      </c>
      <c r="G91" s="96"/>
      <c r="H91" s="97"/>
    </row>
    <row r="92" spans="1:8" s="14" customFormat="1" ht="15.6" x14ac:dyDescent="0.3">
      <c r="A92" s="43">
        <v>67</v>
      </c>
      <c r="B92" s="12" t="s">
        <v>216</v>
      </c>
      <c r="C92" s="11" t="s">
        <v>29</v>
      </c>
      <c r="D92" s="20">
        <v>68.06</v>
      </c>
      <c r="E92" s="13"/>
      <c r="F92" s="13">
        <f t="shared" si="1"/>
        <v>0</v>
      </c>
      <c r="G92" s="96"/>
      <c r="H92" s="97"/>
    </row>
    <row r="93" spans="1:8" s="14" customFormat="1" ht="15.6" x14ac:dyDescent="0.3">
      <c r="A93" s="43">
        <v>68</v>
      </c>
      <c r="B93" s="12" t="s">
        <v>217</v>
      </c>
      <c r="C93" s="11" t="s">
        <v>29</v>
      </c>
      <c r="D93" s="20">
        <v>786.5</v>
      </c>
      <c r="E93" s="13"/>
      <c r="F93" s="13">
        <f t="shared" si="1"/>
        <v>0</v>
      </c>
      <c r="G93" s="96"/>
      <c r="H93" s="97"/>
    </row>
    <row r="94" spans="1:8" s="14" customFormat="1" ht="15.6" x14ac:dyDescent="0.3">
      <c r="A94" s="43">
        <v>69</v>
      </c>
      <c r="B94" s="12" t="s">
        <v>218</v>
      </c>
      <c r="C94" s="11" t="s">
        <v>32</v>
      </c>
      <c r="D94" s="20">
        <v>30.25</v>
      </c>
      <c r="E94" s="13"/>
      <c r="F94" s="13">
        <f t="shared" si="1"/>
        <v>0</v>
      </c>
      <c r="G94" s="96"/>
      <c r="H94" s="97"/>
    </row>
    <row r="95" spans="1:8" s="14" customFormat="1" ht="15.6" x14ac:dyDescent="0.3">
      <c r="A95" s="43">
        <v>70</v>
      </c>
      <c r="B95" s="12" t="s">
        <v>219</v>
      </c>
      <c r="C95" s="11" t="s">
        <v>37</v>
      </c>
      <c r="D95" s="20">
        <v>1092</v>
      </c>
      <c r="E95" s="13"/>
      <c r="F95" s="13">
        <f t="shared" si="1"/>
        <v>0</v>
      </c>
      <c r="G95" s="96"/>
      <c r="H95" s="97"/>
    </row>
    <row r="96" spans="1:8" s="14" customFormat="1" ht="15.6" x14ac:dyDescent="0.3">
      <c r="A96" s="43">
        <v>71</v>
      </c>
      <c r="B96" s="12" t="s">
        <v>55</v>
      </c>
      <c r="C96" s="11" t="s">
        <v>36</v>
      </c>
      <c r="D96" s="20">
        <v>124</v>
      </c>
      <c r="E96" s="13"/>
      <c r="F96" s="13">
        <f t="shared" si="1"/>
        <v>0</v>
      </c>
      <c r="G96" s="96"/>
      <c r="H96" s="97"/>
    </row>
    <row r="97" spans="1:8" s="14" customFormat="1" ht="15.6" x14ac:dyDescent="0.3">
      <c r="A97" s="43">
        <v>72</v>
      </c>
      <c r="B97" s="12" t="s">
        <v>220</v>
      </c>
      <c r="C97" s="11" t="s">
        <v>36</v>
      </c>
      <c r="D97" s="20">
        <v>125.24</v>
      </c>
      <c r="E97" s="13"/>
      <c r="F97" s="13">
        <f t="shared" si="1"/>
        <v>0</v>
      </c>
      <c r="G97" s="96"/>
      <c r="H97" s="97"/>
    </row>
    <row r="98" spans="1:8" s="14" customFormat="1" ht="15.6" x14ac:dyDescent="0.3">
      <c r="A98" s="42"/>
      <c r="B98" s="29" t="s">
        <v>56</v>
      </c>
      <c r="C98" s="28"/>
      <c r="D98" s="30"/>
      <c r="E98" s="31"/>
      <c r="F98" s="31"/>
      <c r="G98" s="96"/>
      <c r="H98" s="97"/>
    </row>
    <row r="99" spans="1:8" s="14" customFormat="1" ht="15.6" x14ac:dyDescent="0.3">
      <c r="A99" s="43">
        <v>73</v>
      </c>
      <c r="B99" s="12" t="s">
        <v>221</v>
      </c>
      <c r="C99" s="11" t="s">
        <v>28</v>
      </c>
      <c r="D99" s="20">
        <v>260</v>
      </c>
      <c r="E99" s="13"/>
      <c r="F99" s="13">
        <f t="shared" si="1"/>
        <v>0</v>
      </c>
      <c r="G99" s="96"/>
      <c r="H99" s="97"/>
    </row>
    <row r="100" spans="1:8" s="14" customFormat="1" ht="15.6" x14ac:dyDescent="0.3">
      <c r="A100" s="43">
        <v>74</v>
      </c>
      <c r="B100" s="12" t="s">
        <v>222</v>
      </c>
      <c r="C100" s="11" t="s">
        <v>32</v>
      </c>
      <c r="D100" s="20">
        <v>52</v>
      </c>
      <c r="E100" s="13"/>
      <c r="F100" s="13">
        <f t="shared" si="1"/>
        <v>0</v>
      </c>
      <c r="G100" s="96"/>
      <c r="H100" s="97"/>
    </row>
    <row r="101" spans="1:8" s="14" customFormat="1" ht="31.2" x14ac:dyDescent="0.3">
      <c r="A101" s="43">
        <v>75</v>
      </c>
      <c r="B101" s="12" t="s">
        <v>223</v>
      </c>
      <c r="C101" s="11" t="s">
        <v>28</v>
      </c>
      <c r="D101" s="20">
        <v>260</v>
      </c>
      <c r="E101" s="13"/>
      <c r="F101" s="13">
        <f t="shared" si="1"/>
        <v>0</v>
      </c>
      <c r="G101" s="96"/>
      <c r="H101" s="97"/>
    </row>
    <row r="102" spans="1:8" s="14" customFormat="1" ht="15.6" x14ac:dyDescent="0.3">
      <c r="A102" s="43">
        <v>76</v>
      </c>
      <c r="B102" s="12" t="s">
        <v>167</v>
      </c>
      <c r="C102" s="11" t="s">
        <v>28</v>
      </c>
      <c r="D102" s="20">
        <v>260</v>
      </c>
      <c r="E102" s="13"/>
      <c r="F102" s="13">
        <f t="shared" si="1"/>
        <v>0</v>
      </c>
      <c r="G102" s="96"/>
      <c r="H102" s="97"/>
    </row>
    <row r="103" spans="1:8" s="14" customFormat="1" ht="15.6" x14ac:dyDescent="0.3">
      <c r="A103" s="43">
        <v>77</v>
      </c>
      <c r="B103" s="12" t="s">
        <v>224</v>
      </c>
      <c r="C103" s="11" t="s">
        <v>32</v>
      </c>
      <c r="D103" s="20">
        <v>45.24</v>
      </c>
      <c r="E103" s="13"/>
      <c r="F103" s="13">
        <f t="shared" si="1"/>
        <v>0</v>
      </c>
      <c r="G103" s="96"/>
      <c r="H103" s="97"/>
    </row>
    <row r="104" spans="1:8" s="14" customFormat="1" ht="15.6" x14ac:dyDescent="0.3">
      <c r="A104" s="43">
        <v>78</v>
      </c>
      <c r="B104" s="12" t="s">
        <v>57</v>
      </c>
      <c r="C104" s="11" t="s">
        <v>28</v>
      </c>
      <c r="D104" s="20">
        <v>244.9</v>
      </c>
      <c r="E104" s="13"/>
      <c r="F104" s="13">
        <f t="shared" si="1"/>
        <v>0</v>
      </c>
      <c r="G104" s="96"/>
      <c r="H104" s="97"/>
    </row>
    <row r="105" spans="1:8" s="14" customFormat="1" ht="15.6" x14ac:dyDescent="0.3">
      <c r="A105" s="43">
        <v>79</v>
      </c>
      <c r="B105" s="12" t="s">
        <v>225</v>
      </c>
      <c r="C105" s="11" t="s">
        <v>29</v>
      </c>
      <c r="D105" s="20">
        <v>489.8</v>
      </c>
      <c r="E105" s="13"/>
      <c r="F105" s="13">
        <f t="shared" si="1"/>
        <v>0</v>
      </c>
      <c r="G105" s="96"/>
      <c r="H105" s="97"/>
    </row>
    <row r="106" spans="1:8" s="14" customFormat="1" ht="15.6" x14ac:dyDescent="0.3">
      <c r="A106" s="43">
        <v>80</v>
      </c>
      <c r="B106" s="12" t="s">
        <v>226</v>
      </c>
      <c r="C106" s="11" t="s">
        <v>29</v>
      </c>
      <c r="D106" s="20">
        <v>34.286000000000001</v>
      </c>
      <c r="E106" s="13"/>
      <c r="F106" s="13">
        <f t="shared" si="1"/>
        <v>0</v>
      </c>
      <c r="G106" s="96"/>
      <c r="H106" s="97"/>
    </row>
    <row r="107" spans="1:8" s="14" customFormat="1" ht="15.6" x14ac:dyDescent="0.3">
      <c r="A107" s="43">
        <v>81</v>
      </c>
      <c r="B107" s="12" t="s">
        <v>58</v>
      </c>
      <c r="C107" s="11" t="s">
        <v>36</v>
      </c>
      <c r="D107" s="20">
        <v>200</v>
      </c>
      <c r="E107" s="13"/>
      <c r="F107" s="13">
        <f t="shared" si="1"/>
        <v>0</v>
      </c>
      <c r="G107" s="96"/>
      <c r="H107" s="97"/>
    </row>
    <row r="108" spans="1:8" s="14" customFormat="1" ht="15.6" x14ac:dyDescent="0.3">
      <c r="A108" s="43">
        <v>82</v>
      </c>
      <c r="B108" s="12" t="s">
        <v>59</v>
      </c>
      <c r="C108" s="11" t="s">
        <v>28</v>
      </c>
      <c r="D108" s="20">
        <v>244.9</v>
      </c>
      <c r="E108" s="13"/>
      <c r="F108" s="13">
        <f t="shared" si="1"/>
        <v>0</v>
      </c>
      <c r="G108" s="96"/>
      <c r="H108" s="97"/>
    </row>
    <row r="109" spans="1:8" s="14" customFormat="1" ht="15.6" x14ac:dyDescent="0.3">
      <c r="A109" s="43">
        <v>83</v>
      </c>
      <c r="B109" s="12" t="s">
        <v>227</v>
      </c>
      <c r="C109" s="11" t="s">
        <v>29</v>
      </c>
      <c r="D109" s="20">
        <v>73.47</v>
      </c>
      <c r="E109" s="13"/>
      <c r="F109" s="13">
        <f t="shared" si="1"/>
        <v>0</v>
      </c>
      <c r="G109" s="96"/>
      <c r="H109" s="97"/>
    </row>
    <row r="110" spans="1:8" s="14" customFormat="1" ht="15.6" x14ac:dyDescent="0.3">
      <c r="A110" s="42"/>
      <c r="B110" s="29" t="s">
        <v>60</v>
      </c>
      <c r="C110" s="28"/>
      <c r="D110" s="30"/>
      <c r="E110" s="31"/>
      <c r="F110" s="31"/>
      <c r="G110" s="96"/>
      <c r="H110" s="97"/>
    </row>
    <row r="111" spans="1:8" s="14" customFormat="1" ht="15.6" x14ac:dyDescent="0.3">
      <c r="A111" s="43">
        <v>84</v>
      </c>
      <c r="B111" s="12" t="s">
        <v>228</v>
      </c>
      <c r="C111" s="11" t="s">
        <v>28</v>
      </c>
      <c r="D111" s="20">
        <v>2.1</v>
      </c>
      <c r="E111" s="13"/>
      <c r="F111" s="13">
        <f t="shared" si="1"/>
        <v>0</v>
      </c>
      <c r="G111" s="96"/>
      <c r="H111" s="97"/>
    </row>
    <row r="112" spans="1:8" s="14" customFormat="1" ht="15.6" x14ac:dyDescent="0.3">
      <c r="A112" s="43">
        <v>85</v>
      </c>
      <c r="B112" s="12" t="s">
        <v>229</v>
      </c>
      <c r="C112" s="11" t="s">
        <v>37</v>
      </c>
      <c r="D112" s="20">
        <v>1</v>
      </c>
      <c r="E112" s="13"/>
      <c r="F112" s="13">
        <f t="shared" si="1"/>
        <v>0</v>
      </c>
      <c r="G112" s="96"/>
      <c r="H112" s="97"/>
    </row>
    <row r="113" spans="1:8" s="14" customFormat="1" ht="15.6" x14ac:dyDescent="0.3">
      <c r="A113" s="43">
        <v>86</v>
      </c>
      <c r="B113" s="12" t="s">
        <v>230</v>
      </c>
      <c r="C113" s="11" t="s">
        <v>61</v>
      </c>
      <c r="D113" s="20">
        <v>1</v>
      </c>
      <c r="E113" s="13"/>
      <c r="F113" s="13">
        <f t="shared" si="1"/>
        <v>0</v>
      </c>
      <c r="G113" s="96"/>
      <c r="H113" s="97"/>
    </row>
    <row r="114" spans="1:8" s="14" customFormat="1" ht="15.6" x14ac:dyDescent="0.3">
      <c r="A114" s="43">
        <v>87</v>
      </c>
      <c r="B114" s="12" t="s">
        <v>62</v>
      </c>
      <c r="C114" s="11" t="s">
        <v>37</v>
      </c>
      <c r="D114" s="20">
        <v>8</v>
      </c>
      <c r="E114" s="13"/>
      <c r="F114" s="13">
        <f t="shared" si="1"/>
        <v>0</v>
      </c>
      <c r="G114" s="96"/>
      <c r="H114" s="97"/>
    </row>
    <row r="115" spans="1:8" s="14" customFormat="1" ht="15.6" x14ac:dyDescent="0.3">
      <c r="A115" s="43">
        <v>88</v>
      </c>
      <c r="B115" s="12" t="s">
        <v>63</v>
      </c>
      <c r="C115" s="11" t="s">
        <v>32</v>
      </c>
      <c r="D115" s="20">
        <v>0.75</v>
      </c>
      <c r="E115" s="13"/>
      <c r="F115" s="13">
        <f t="shared" si="1"/>
        <v>0</v>
      </c>
      <c r="G115" s="96"/>
      <c r="H115" s="97"/>
    </row>
    <row r="116" spans="1:8" s="14" customFormat="1" ht="15.6" x14ac:dyDescent="0.3">
      <c r="A116" s="43">
        <v>89</v>
      </c>
      <c r="B116" s="12" t="s">
        <v>231</v>
      </c>
      <c r="C116" s="11" t="s">
        <v>31</v>
      </c>
      <c r="D116" s="20">
        <v>7.8</v>
      </c>
      <c r="E116" s="13"/>
      <c r="F116" s="13">
        <f t="shared" si="1"/>
        <v>0</v>
      </c>
      <c r="G116" s="96"/>
      <c r="H116" s="97"/>
    </row>
    <row r="117" spans="1:8" s="14" customFormat="1" ht="15.6" x14ac:dyDescent="0.3">
      <c r="A117" s="43">
        <v>90</v>
      </c>
      <c r="B117" s="12" t="s">
        <v>64</v>
      </c>
      <c r="C117" s="11" t="s">
        <v>65</v>
      </c>
      <c r="D117" s="20">
        <v>5</v>
      </c>
      <c r="E117" s="13"/>
      <c r="F117" s="13">
        <f t="shared" si="1"/>
        <v>0</v>
      </c>
      <c r="G117" s="96"/>
      <c r="H117" s="97"/>
    </row>
    <row r="118" spans="1:8" s="14" customFormat="1" ht="15.6" x14ac:dyDescent="0.3">
      <c r="A118" s="43">
        <v>91</v>
      </c>
      <c r="B118" s="12" t="s">
        <v>66</v>
      </c>
      <c r="C118" s="11" t="s">
        <v>37</v>
      </c>
      <c r="D118" s="20">
        <v>4</v>
      </c>
      <c r="E118" s="13"/>
      <c r="F118" s="13">
        <f t="shared" si="1"/>
        <v>0</v>
      </c>
      <c r="G118" s="96"/>
      <c r="H118" s="97"/>
    </row>
    <row r="119" spans="1:8" s="14" customFormat="1" ht="15.6" x14ac:dyDescent="0.3">
      <c r="A119" s="43">
        <v>92</v>
      </c>
      <c r="B119" s="12" t="s">
        <v>67</v>
      </c>
      <c r="C119" s="11" t="s">
        <v>37</v>
      </c>
      <c r="D119" s="20">
        <v>1</v>
      </c>
      <c r="E119" s="13"/>
      <c r="F119" s="13">
        <f t="shared" si="1"/>
        <v>0</v>
      </c>
      <c r="G119" s="96"/>
      <c r="H119" s="97"/>
    </row>
    <row r="120" spans="1:8" s="14" customFormat="1" ht="15.6" x14ac:dyDescent="0.3">
      <c r="A120" s="43">
        <v>93</v>
      </c>
      <c r="B120" s="12" t="s">
        <v>232</v>
      </c>
      <c r="C120" s="11" t="s">
        <v>37</v>
      </c>
      <c r="D120" s="20">
        <v>20</v>
      </c>
      <c r="E120" s="13"/>
      <c r="F120" s="13">
        <f t="shared" si="1"/>
        <v>0</v>
      </c>
      <c r="G120" s="96"/>
      <c r="H120" s="97"/>
    </row>
    <row r="121" spans="1:8" s="14" customFormat="1" ht="15.6" x14ac:dyDescent="0.3">
      <c r="A121" s="43">
        <v>94</v>
      </c>
      <c r="B121" s="12" t="s">
        <v>63</v>
      </c>
      <c r="C121" s="11" t="s">
        <v>32</v>
      </c>
      <c r="D121" s="20">
        <v>3</v>
      </c>
      <c r="E121" s="13"/>
      <c r="F121" s="13">
        <f t="shared" si="1"/>
        <v>0</v>
      </c>
      <c r="G121" s="96"/>
      <c r="H121" s="97"/>
    </row>
    <row r="122" spans="1:8" s="14" customFormat="1" ht="15.6" x14ac:dyDescent="0.3">
      <c r="A122" s="43">
        <v>95</v>
      </c>
      <c r="B122" s="12" t="s">
        <v>68</v>
      </c>
      <c r="C122" s="11" t="s">
        <v>65</v>
      </c>
      <c r="D122" s="20">
        <v>5</v>
      </c>
      <c r="E122" s="13"/>
      <c r="F122" s="13">
        <f t="shared" si="1"/>
        <v>0</v>
      </c>
      <c r="G122" s="96"/>
      <c r="H122" s="97"/>
    </row>
    <row r="123" spans="1:8" s="14" customFormat="1" ht="15.6" x14ac:dyDescent="0.3">
      <c r="A123" s="43">
        <v>96</v>
      </c>
      <c r="B123" s="12" t="s">
        <v>69</v>
      </c>
      <c r="C123" s="11" t="s">
        <v>37</v>
      </c>
      <c r="D123" s="20">
        <v>5</v>
      </c>
      <c r="E123" s="13"/>
      <c r="F123" s="13">
        <f t="shared" si="1"/>
        <v>0</v>
      </c>
      <c r="G123" s="96"/>
      <c r="H123" s="97"/>
    </row>
    <row r="124" spans="1:8" s="14" customFormat="1" ht="15.6" x14ac:dyDescent="0.3">
      <c r="A124" s="42"/>
      <c r="B124" s="29" t="s">
        <v>70</v>
      </c>
      <c r="C124" s="28"/>
      <c r="D124" s="30"/>
      <c r="E124" s="31"/>
      <c r="F124" s="31"/>
      <c r="G124" s="96"/>
      <c r="H124" s="97"/>
    </row>
    <row r="125" spans="1:8" s="14" customFormat="1" ht="15.6" x14ac:dyDescent="0.3">
      <c r="A125" s="43">
        <v>97</v>
      </c>
      <c r="B125" s="12" t="s">
        <v>71</v>
      </c>
      <c r="C125" s="11" t="s">
        <v>36</v>
      </c>
      <c r="D125" s="20">
        <v>46.9</v>
      </c>
      <c r="E125" s="13"/>
      <c r="F125" s="13">
        <f t="shared" si="1"/>
        <v>0</v>
      </c>
      <c r="G125" s="96"/>
      <c r="H125" s="97"/>
    </row>
    <row r="126" spans="1:8" s="14" customFormat="1" ht="15.6" x14ac:dyDescent="0.3">
      <c r="A126" s="43">
        <v>98</v>
      </c>
      <c r="B126" s="12" t="s">
        <v>233</v>
      </c>
      <c r="C126" s="11" t="s">
        <v>32</v>
      </c>
      <c r="D126" s="20">
        <v>1.41</v>
      </c>
      <c r="E126" s="13"/>
      <c r="F126" s="13">
        <f t="shared" si="1"/>
        <v>0</v>
      </c>
      <c r="G126" s="96"/>
      <c r="H126" s="97"/>
    </row>
    <row r="127" spans="1:8" s="14" customFormat="1" ht="15.6" x14ac:dyDescent="0.3">
      <c r="A127" s="43">
        <v>99</v>
      </c>
      <c r="B127" s="12" t="s">
        <v>234</v>
      </c>
      <c r="C127" s="11" t="s">
        <v>36</v>
      </c>
      <c r="D127" s="20">
        <v>51.59</v>
      </c>
      <c r="E127" s="13"/>
      <c r="F127" s="13">
        <f t="shared" si="1"/>
        <v>0</v>
      </c>
      <c r="G127" s="96"/>
      <c r="H127" s="97"/>
    </row>
    <row r="128" spans="1:8" s="14" customFormat="1" ht="15.6" x14ac:dyDescent="0.3">
      <c r="A128" s="43">
        <v>100</v>
      </c>
      <c r="B128" s="12" t="s">
        <v>235</v>
      </c>
      <c r="C128" s="11" t="s">
        <v>29</v>
      </c>
      <c r="D128" s="20">
        <v>9.3800000000000008</v>
      </c>
      <c r="E128" s="13"/>
      <c r="F128" s="13">
        <f t="shared" si="1"/>
        <v>0</v>
      </c>
      <c r="G128" s="96"/>
      <c r="H128" s="97"/>
    </row>
    <row r="129" spans="1:8" s="14" customFormat="1" ht="31.2" x14ac:dyDescent="0.3">
      <c r="A129" s="43">
        <v>101</v>
      </c>
      <c r="B129" s="12" t="s">
        <v>236</v>
      </c>
      <c r="C129" s="11" t="s">
        <v>28</v>
      </c>
      <c r="D129" s="20">
        <v>7.0350000000000001</v>
      </c>
      <c r="E129" s="13"/>
      <c r="F129" s="13">
        <f t="shared" si="1"/>
        <v>0</v>
      </c>
      <c r="G129" s="96"/>
      <c r="H129" s="97"/>
    </row>
    <row r="130" spans="1:8" s="14" customFormat="1" ht="15.6" x14ac:dyDescent="0.3">
      <c r="A130" s="43">
        <v>102</v>
      </c>
      <c r="B130" s="12" t="s">
        <v>237</v>
      </c>
      <c r="C130" s="11" t="s">
        <v>29</v>
      </c>
      <c r="D130" s="20">
        <v>1.125</v>
      </c>
      <c r="E130" s="13"/>
      <c r="F130" s="13">
        <f t="shared" si="1"/>
        <v>0</v>
      </c>
      <c r="G130" s="96"/>
      <c r="H130" s="97"/>
    </row>
    <row r="131" spans="1:8" s="14" customFormat="1" ht="15.6" x14ac:dyDescent="0.3">
      <c r="A131" s="42"/>
      <c r="B131" s="29" t="s">
        <v>72</v>
      </c>
      <c r="C131" s="28"/>
      <c r="D131" s="30"/>
      <c r="E131" s="31"/>
      <c r="F131" s="31"/>
      <c r="G131" s="96"/>
      <c r="H131" s="97"/>
    </row>
    <row r="132" spans="1:8" s="14" customFormat="1" ht="31.2" x14ac:dyDescent="0.3">
      <c r="A132" s="43">
        <v>103</v>
      </c>
      <c r="B132" s="12" t="s">
        <v>238</v>
      </c>
      <c r="C132" s="11" t="s">
        <v>28</v>
      </c>
      <c r="D132" s="20">
        <v>260</v>
      </c>
      <c r="E132" s="13"/>
      <c r="F132" s="13">
        <f t="shared" si="1"/>
        <v>0</v>
      </c>
      <c r="G132" s="96"/>
      <c r="H132" s="97"/>
    </row>
    <row r="133" spans="1:8" s="14" customFormat="1" ht="15.6" x14ac:dyDescent="0.3">
      <c r="A133" s="43">
        <v>104</v>
      </c>
      <c r="B133" s="12" t="s">
        <v>167</v>
      </c>
      <c r="C133" s="11" t="s">
        <v>28</v>
      </c>
      <c r="D133" s="20">
        <v>260</v>
      </c>
      <c r="E133" s="13"/>
      <c r="F133" s="13">
        <f t="shared" si="1"/>
        <v>0</v>
      </c>
      <c r="G133" s="96"/>
      <c r="H133" s="97"/>
    </row>
    <row r="134" spans="1:8" s="14" customFormat="1" ht="15.6" x14ac:dyDescent="0.3">
      <c r="A134" s="43">
        <v>105</v>
      </c>
      <c r="B134" s="12" t="s">
        <v>224</v>
      </c>
      <c r="C134" s="11" t="s">
        <v>32</v>
      </c>
      <c r="D134" s="20">
        <v>45.24</v>
      </c>
      <c r="E134" s="13"/>
      <c r="F134" s="13">
        <f t="shared" si="1"/>
        <v>0</v>
      </c>
      <c r="G134" s="96"/>
      <c r="H134" s="97"/>
    </row>
    <row r="135" spans="1:8" s="14" customFormat="1" ht="15.6" x14ac:dyDescent="0.3">
      <c r="A135" s="43">
        <v>106</v>
      </c>
      <c r="B135" s="12" t="s">
        <v>239</v>
      </c>
      <c r="C135" s="11" t="s">
        <v>28</v>
      </c>
      <c r="D135" s="20">
        <v>260</v>
      </c>
      <c r="E135" s="13"/>
      <c r="F135" s="13">
        <f t="shared" si="1"/>
        <v>0</v>
      </c>
      <c r="G135" s="96"/>
      <c r="H135" s="97"/>
    </row>
    <row r="136" spans="1:8" s="14" customFormat="1" ht="15.6" x14ac:dyDescent="0.3">
      <c r="A136" s="43">
        <v>107</v>
      </c>
      <c r="B136" s="12" t="s">
        <v>73</v>
      </c>
      <c r="C136" s="11" t="s">
        <v>29</v>
      </c>
      <c r="D136" s="20">
        <v>0.26</v>
      </c>
      <c r="E136" s="13"/>
      <c r="F136" s="13">
        <f t="shared" si="1"/>
        <v>0</v>
      </c>
      <c r="G136" s="96"/>
      <c r="H136" s="97"/>
    </row>
    <row r="137" spans="1:8" s="14" customFormat="1" ht="15.6" x14ac:dyDescent="0.3">
      <c r="A137" s="42"/>
      <c r="B137" s="29" t="s">
        <v>74</v>
      </c>
      <c r="C137" s="28"/>
      <c r="D137" s="30"/>
      <c r="E137" s="31"/>
      <c r="F137" s="31"/>
      <c r="G137" s="96"/>
      <c r="H137" s="97"/>
    </row>
    <row r="138" spans="1:8" s="14" customFormat="1" ht="16.8" customHeight="1" x14ac:dyDescent="0.3">
      <c r="A138" s="43">
        <v>108</v>
      </c>
      <c r="B138" s="12" t="s">
        <v>240</v>
      </c>
      <c r="C138" s="11" t="s">
        <v>28</v>
      </c>
      <c r="D138" s="20">
        <v>15.1</v>
      </c>
      <c r="E138" s="13"/>
      <c r="F138" s="13">
        <f t="shared" si="1"/>
        <v>0</v>
      </c>
      <c r="G138" s="96"/>
      <c r="H138" s="97"/>
    </row>
    <row r="139" spans="1:8" s="14" customFormat="1" ht="15.6" x14ac:dyDescent="0.3">
      <c r="A139" s="43">
        <v>109</v>
      </c>
      <c r="B139" s="12" t="s">
        <v>241</v>
      </c>
      <c r="C139" s="11" t="s">
        <v>32</v>
      </c>
      <c r="D139" s="20">
        <v>3.02</v>
      </c>
      <c r="E139" s="13"/>
      <c r="F139" s="13">
        <f t="shared" si="1"/>
        <v>0</v>
      </c>
      <c r="G139" s="96"/>
      <c r="H139" s="97"/>
    </row>
    <row r="140" spans="1:8" s="14" customFormat="1" ht="15.6" x14ac:dyDescent="0.3">
      <c r="A140" s="43">
        <v>110</v>
      </c>
      <c r="B140" s="12" t="s">
        <v>242</v>
      </c>
      <c r="C140" s="11" t="s">
        <v>29</v>
      </c>
      <c r="D140" s="20">
        <v>6.84</v>
      </c>
      <c r="E140" s="13"/>
      <c r="F140" s="13">
        <f t="shared" si="1"/>
        <v>0</v>
      </c>
      <c r="G140" s="96"/>
      <c r="H140" s="97"/>
    </row>
    <row r="141" spans="1:8" s="14" customFormat="1" ht="15.6" x14ac:dyDescent="0.3">
      <c r="A141" s="43">
        <v>111</v>
      </c>
      <c r="B141" s="12" t="s">
        <v>243</v>
      </c>
      <c r="C141" s="11" t="s">
        <v>29</v>
      </c>
      <c r="D141" s="20">
        <v>78.52</v>
      </c>
      <c r="E141" s="13"/>
      <c r="F141" s="13">
        <f t="shared" si="1"/>
        <v>0</v>
      </c>
      <c r="G141" s="96"/>
      <c r="H141" s="97"/>
    </row>
    <row r="142" spans="1:8" s="14" customFormat="1" ht="15.6" x14ac:dyDescent="0.3">
      <c r="A142" s="43">
        <v>112</v>
      </c>
      <c r="B142" s="12" t="s">
        <v>244</v>
      </c>
      <c r="C142" s="11" t="s">
        <v>37</v>
      </c>
      <c r="D142" s="20">
        <v>109</v>
      </c>
      <c r="E142" s="13"/>
      <c r="F142" s="13">
        <f t="shared" si="1"/>
        <v>0</v>
      </c>
      <c r="G142" s="96"/>
      <c r="H142" s="97"/>
    </row>
    <row r="143" spans="1:8" s="14" customFormat="1" ht="15.6" x14ac:dyDescent="0.3">
      <c r="A143" s="43">
        <v>113</v>
      </c>
      <c r="B143" s="12" t="s">
        <v>245</v>
      </c>
      <c r="C143" s="11" t="s">
        <v>28</v>
      </c>
      <c r="D143" s="20">
        <v>15.25</v>
      </c>
      <c r="E143" s="13"/>
      <c r="F143" s="13">
        <f t="shared" si="1"/>
        <v>0</v>
      </c>
      <c r="G143" s="96"/>
      <c r="H143" s="97"/>
    </row>
    <row r="144" spans="1:8" s="14" customFormat="1" ht="15.6" x14ac:dyDescent="0.3">
      <c r="A144" s="43">
        <v>114</v>
      </c>
      <c r="B144" s="12" t="s">
        <v>246</v>
      </c>
      <c r="C144" s="11" t="s">
        <v>36</v>
      </c>
      <c r="D144" s="20">
        <v>0.5</v>
      </c>
      <c r="E144" s="13"/>
      <c r="F144" s="13">
        <f t="shared" si="1"/>
        <v>0</v>
      </c>
      <c r="G144" s="96"/>
      <c r="H144" s="97"/>
    </row>
    <row r="145" spans="1:8" s="14" customFormat="1" ht="15.6" x14ac:dyDescent="0.3">
      <c r="A145" s="43">
        <v>115</v>
      </c>
      <c r="B145" s="12" t="s">
        <v>75</v>
      </c>
      <c r="C145" s="11" t="s">
        <v>36</v>
      </c>
      <c r="D145" s="20">
        <v>0.5</v>
      </c>
      <c r="E145" s="13"/>
      <c r="F145" s="13">
        <f t="shared" si="1"/>
        <v>0</v>
      </c>
      <c r="G145" s="96"/>
      <c r="H145" s="97"/>
    </row>
    <row r="146" spans="1:8" s="14" customFormat="1" ht="15.6" x14ac:dyDescent="0.3">
      <c r="A146" s="43">
        <v>116</v>
      </c>
      <c r="B146" s="12" t="s">
        <v>76</v>
      </c>
      <c r="C146" s="11" t="s">
        <v>37</v>
      </c>
      <c r="D146" s="20">
        <v>1</v>
      </c>
      <c r="E146" s="13"/>
      <c r="F146" s="13">
        <f t="shared" si="1"/>
        <v>0</v>
      </c>
      <c r="G146" s="96"/>
      <c r="H146" s="97"/>
    </row>
    <row r="147" spans="1:8" s="14" customFormat="1" ht="15.6" x14ac:dyDescent="0.3">
      <c r="A147" s="43">
        <v>117</v>
      </c>
      <c r="B147" s="12" t="s">
        <v>77</v>
      </c>
      <c r="C147" s="11" t="s">
        <v>37</v>
      </c>
      <c r="D147" s="20">
        <v>2</v>
      </c>
      <c r="E147" s="13"/>
      <c r="F147" s="13">
        <f t="shared" si="1"/>
        <v>0</v>
      </c>
      <c r="G147" s="96"/>
      <c r="H147" s="97"/>
    </row>
    <row r="148" spans="1:8" s="14" customFormat="1" ht="15.6" x14ac:dyDescent="0.3">
      <c r="A148" s="43">
        <v>118</v>
      </c>
      <c r="B148" s="12" t="s">
        <v>78</v>
      </c>
      <c r="C148" s="11" t="s">
        <v>37</v>
      </c>
      <c r="D148" s="20">
        <v>2</v>
      </c>
      <c r="E148" s="13"/>
      <c r="F148" s="13">
        <f t="shared" ref="F148:F211" si="2">D148*E148</f>
        <v>0</v>
      </c>
      <c r="G148" s="96"/>
      <c r="H148" s="97"/>
    </row>
    <row r="149" spans="1:8" s="14" customFormat="1" ht="15.6" x14ac:dyDescent="0.3">
      <c r="A149" s="43">
        <v>119</v>
      </c>
      <c r="B149" s="12" t="s">
        <v>79</v>
      </c>
      <c r="C149" s="11" t="s">
        <v>37</v>
      </c>
      <c r="D149" s="20">
        <v>1</v>
      </c>
      <c r="E149" s="13"/>
      <c r="F149" s="13">
        <f t="shared" si="2"/>
        <v>0</v>
      </c>
      <c r="G149" s="96"/>
      <c r="H149" s="97"/>
    </row>
    <row r="150" spans="1:8" s="14" customFormat="1" ht="15.6" x14ac:dyDescent="0.3">
      <c r="A150" s="43">
        <v>120</v>
      </c>
      <c r="B150" s="12" t="s">
        <v>80</v>
      </c>
      <c r="C150" s="11" t="s">
        <v>37</v>
      </c>
      <c r="D150" s="20">
        <v>1</v>
      </c>
      <c r="E150" s="13"/>
      <c r="F150" s="13">
        <f t="shared" si="2"/>
        <v>0</v>
      </c>
      <c r="G150" s="96"/>
      <c r="H150" s="97"/>
    </row>
    <row r="151" spans="1:8" s="14" customFormat="1" ht="15.6" x14ac:dyDescent="0.3">
      <c r="A151" s="43">
        <v>121</v>
      </c>
      <c r="B151" s="12" t="s">
        <v>81</v>
      </c>
      <c r="C151" s="11" t="s">
        <v>37</v>
      </c>
      <c r="D151" s="20">
        <v>2</v>
      </c>
      <c r="E151" s="13"/>
      <c r="F151" s="13">
        <f t="shared" si="2"/>
        <v>0</v>
      </c>
      <c r="G151" s="96"/>
      <c r="H151" s="97"/>
    </row>
    <row r="152" spans="1:8" s="14" customFormat="1" ht="15.6" x14ac:dyDescent="0.3">
      <c r="A152" s="43">
        <v>122</v>
      </c>
      <c r="B152" s="12" t="s">
        <v>82</v>
      </c>
      <c r="C152" s="11" t="s">
        <v>37</v>
      </c>
      <c r="D152" s="20">
        <v>2</v>
      </c>
      <c r="E152" s="13"/>
      <c r="F152" s="13">
        <f t="shared" si="2"/>
        <v>0</v>
      </c>
      <c r="G152" s="96"/>
      <c r="H152" s="97"/>
    </row>
    <row r="153" spans="1:8" s="14" customFormat="1" ht="15.6" x14ac:dyDescent="0.3">
      <c r="A153" s="43">
        <v>123</v>
      </c>
      <c r="B153" s="12" t="s">
        <v>247</v>
      </c>
      <c r="C153" s="11" t="s">
        <v>36</v>
      </c>
      <c r="D153" s="20">
        <v>2.8</v>
      </c>
      <c r="E153" s="13"/>
      <c r="F153" s="13">
        <f t="shared" si="2"/>
        <v>0</v>
      </c>
      <c r="G153" s="96"/>
      <c r="H153" s="97"/>
    </row>
    <row r="154" spans="1:8" s="14" customFormat="1" ht="15.6" x14ac:dyDescent="0.3">
      <c r="A154" s="43">
        <v>124</v>
      </c>
      <c r="B154" s="12" t="s">
        <v>83</v>
      </c>
      <c r="C154" s="11" t="s">
        <v>36</v>
      </c>
      <c r="D154" s="20">
        <v>2.8</v>
      </c>
      <c r="E154" s="13"/>
      <c r="F154" s="13">
        <f t="shared" si="2"/>
        <v>0</v>
      </c>
      <c r="G154" s="96"/>
      <c r="H154" s="97"/>
    </row>
    <row r="155" spans="1:8" s="14" customFormat="1" ht="15.6" x14ac:dyDescent="0.3">
      <c r="A155" s="43">
        <v>125</v>
      </c>
      <c r="B155" s="12" t="s">
        <v>84</v>
      </c>
      <c r="C155" s="11" t="s">
        <v>37</v>
      </c>
      <c r="D155" s="20">
        <v>4</v>
      </c>
      <c r="E155" s="13"/>
      <c r="F155" s="13">
        <f t="shared" si="2"/>
        <v>0</v>
      </c>
      <c r="G155" s="96"/>
      <c r="H155" s="97"/>
    </row>
    <row r="156" spans="1:8" s="14" customFormat="1" ht="15.6" x14ac:dyDescent="0.3">
      <c r="A156" s="43">
        <v>126</v>
      </c>
      <c r="B156" s="12" t="s">
        <v>85</v>
      </c>
      <c r="C156" s="11" t="s">
        <v>37</v>
      </c>
      <c r="D156" s="20">
        <v>1</v>
      </c>
      <c r="E156" s="13"/>
      <c r="F156" s="13">
        <f t="shared" si="2"/>
        <v>0</v>
      </c>
      <c r="G156" s="96"/>
      <c r="H156" s="97"/>
    </row>
    <row r="157" spans="1:8" s="14" customFormat="1" ht="15.6" x14ac:dyDescent="0.3">
      <c r="A157" s="43">
        <v>127</v>
      </c>
      <c r="B157" s="12" t="s">
        <v>86</v>
      </c>
      <c r="C157" s="11" t="s">
        <v>37</v>
      </c>
      <c r="D157" s="20">
        <v>1</v>
      </c>
      <c r="E157" s="13"/>
      <c r="F157" s="13">
        <f t="shared" si="2"/>
        <v>0</v>
      </c>
      <c r="G157" s="96"/>
      <c r="H157" s="97"/>
    </row>
    <row r="158" spans="1:8" s="14" customFormat="1" ht="15.6" x14ac:dyDescent="0.3">
      <c r="A158" s="43">
        <v>128</v>
      </c>
      <c r="B158" s="12" t="s">
        <v>81</v>
      </c>
      <c r="C158" s="11" t="s">
        <v>37</v>
      </c>
      <c r="D158" s="20">
        <v>1</v>
      </c>
      <c r="E158" s="13"/>
      <c r="F158" s="13">
        <f t="shared" si="2"/>
        <v>0</v>
      </c>
      <c r="G158" s="96"/>
      <c r="H158" s="97"/>
    </row>
    <row r="159" spans="1:8" s="14" customFormat="1" ht="15.6" x14ac:dyDescent="0.3">
      <c r="A159" s="43">
        <v>129</v>
      </c>
      <c r="B159" s="12" t="s">
        <v>87</v>
      </c>
      <c r="C159" s="11" t="s">
        <v>37</v>
      </c>
      <c r="D159" s="20">
        <v>4</v>
      </c>
      <c r="E159" s="13"/>
      <c r="F159" s="13">
        <f t="shared" si="2"/>
        <v>0</v>
      </c>
      <c r="G159" s="96"/>
      <c r="H159" s="97"/>
    </row>
    <row r="160" spans="1:8" s="14" customFormat="1" ht="15.6" x14ac:dyDescent="0.3">
      <c r="A160" s="43">
        <v>130</v>
      </c>
      <c r="B160" s="12" t="s">
        <v>248</v>
      </c>
      <c r="C160" s="11" t="s">
        <v>37</v>
      </c>
      <c r="D160" s="20">
        <v>1</v>
      </c>
      <c r="E160" s="13"/>
      <c r="F160" s="13">
        <f t="shared" si="2"/>
        <v>0</v>
      </c>
      <c r="G160" s="96"/>
      <c r="H160" s="97"/>
    </row>
    <row r="161" spans="1:8" s="14" customFormat="1" ht="31.2" x14ac:dyDescent="0.3">
      <c r="A161" s="43">
        <v>131</v>
      </c>
      <c r="B161" s="12" t="s">
        <v>249</v>
      </c>
      <c r="C161" s="11" t="s">
        <v>36</v>
      </c>
      <c r="D161" s="20">
        <v>10</v>
      </c>
      <c r="E161" s="13"/>
      <c r="F161" s="13">
        <f t="shared" si="2"/>
        <v>0</v>
      </c>
      <c r="G161" s="96"/>
      <c r="H161" s="97"/>
    </row>
    <row r="162" spans="1:8" s="14" customFormat="1" ht="15.6" x14ac:dyDescent="0.3">
      <c r="A162" s="43">
        <v>132</v>
      </c>
      <c r="B162" s="12" t="s">
        <v>88</v>
      </c>
      <c r="C162" s="11" t="s">
        <v>36</v>
      </c>
      <c r="D162" s="20">
        <v>5.9</v>
      </c>
      <c r="E162" s="13"/>
      <c r="F162" s="13">
        <f t="shared" si="2"/>
        <v>0</v>
      </c>
      <c r="G162" s="96"/>
      <c r="H162" s="97"/>
    </row>
    <row r="163" spans="1:8" s="14" customFormat="1" ht="15.6" x14ac:dyDescent="0.3">
      <c r="A163" s="43">
        <v>133</v>
      </c>
      <c r="B163" s="12" t="s">
        <v>250</v>
      </c>
      <c r="C163" s="11" t="s">
        <v>36</v>
      </c>
      <c r="D163" s="20">
        <v>4.0999999999999996</v>
      </c>
      <c r="E163" s="13"/>
      <c r="F163" s="13">
        <f t="shared" si="2"/>
        <v>0</v>
      </c>
      <c r="G163" s="96"/>
      <c r="H163" s="97"/>
    </row>
    <row r="164" spans="1:8" s="14" customFormat="1" ht="15.6" x14ac:dyDescent="0.3">
      <c r="A164" s="43">
        <v>134</v>
      </c>
      <c r="B164" s="12" t="s">
        <v>89</v>
      </c>
      <c r="C164" s="11" t="s">
        <v>37</v>
      </c>
      <c r="D164" s="20">
        <v>8</v>
      </c>
      <c r="E164" s="13"/>
      <c r="F164" s="13">
        <f t="shared" si="2"/>
        <v>0</v>
      </c>
      <c r="G164" s="96"/>
      <c r="H164" s="97"/>
    </row>
    <row r="165" spans="1:8" s="14" customFormat="1" ht="15.6" x14ac:dyDescent="0.3">
      <c r="A165" s="43">
        <v>135</v>
      </c>
      <c r="B165" s="12" t="s">
        <v>90</v>
      </c>
      <c r="C165" s="11" t="s">
        <v>37</v>
      </c>
      <c r="D165" s="20">
        <v>5</v>
      </c>
      <c r="E165" s="13"/>
      <c r="F165" s="13">
        <f t="shared" si="2"/>
        <v>0</v>
      </c>
      <c r="G165" s="96"/>
      <c r="H165" s="97"/>
    </row>
    <row r="166" spans="1:8" s="14" customFormat="1" ht="15.6" x14ac:dyDescent="0.3">
      <c r="A166" s="43">
        <v>136</v>
      </c>
      <c r="B166" s="12" t="s">
        <v>91</v>
      </c>
      <c r="C166" s="11" t="s">
        <v>37</v>
      </c>
      <c r="D166" s="20">
        <v>1</v>
      </c>
      <c r="E166" s="13"/>
      <c r="F166" s="13">
        <f t="shared" si="2"/>
        <v>0</v>
      </c>
      <c r="G166" s="96"/>
      <c r="H166" s="97"/>
    </row>
    <row r="167" spans="1:8" s="14" customFormat="1" ht="15.6" x14ac:dyDescent="0.3">
      <c r="A167" s="43">
        <v>137</v>
      </c>
      <c r="B167" s="12" t="s">
        <v>92</v>
      </c>
      <c r="C167" s="11" t="s">
        <v>37</v>
      </c>
      <c r="D167" s="20">
        <v>3</v>
      </c>
      <c r="E167" s="13"/>
      <c r="F167" s="13">
        <f t="shared" si="2"/>
        <v>0</v>
      </c>
      <c r="G167" s="96"/>
      <c r="H167" s="97"/>
    </row>
    <row r="168" spans="1:8" s="14" customFormat="1" ht="15.6" x14ac:dyDescent="0.3">
      <c r="A168" s="43">
        <v>138</v>
      </c>
      <c r="B168" s="12" t="s">
        <v>93</v>
      </c>
      <c r="C168" s="11" t="s">
        <v>37</v>
      </c>
      <c r="D168" s="20">
        <v>2</v>
      </c>
      <c r="E168" s="13"/>
      <c r="F168" s="13">
        <f t="shared" si="2"/>
        <v>0</v>
      </c>
      <c r="G168" s="96"/>
      <c r="H168" s="97"/>
    </row>
    <row r="169" spans="1:8" s="14" customFormat="1" ht="15.6" x14ac:dyDescent="0.3">
      <c r="A169" s="43">
        <v>139</v>
      </c>
      <c r="B169" s="12" t="s">
        <v>94</v>
      </c>
      <c r="C169" s="11" t="s">
        <v>37</v>
      </c>
      <c r="D169" s="20">
        <v>2</v>
      </c>
      <c r="E169" s="13"/>
      <c r="F169" s="13">
        <f t="shared" si="2"/>
        <v>0</v>
      </c>
      <c r="G169" s="96"/>
      <c r="H169" s="97"/>
    </row>
    <row r="170" spans="1:8" s="14" customFormat="1" ht="15.6" x14ac:dyDescent="0.3">
      <c r="A170" s="43">
        <v>140</v>
      </c>
      <c r="B170" s="12" t="s">
        <v>95</v>
      </c>
      <c r="C170" s="11" t="s">
        <v>37</v>
      </c>
      <c r="D170" s="20">
        <v>14</v>
      </c>
      <c r="E170" s="13"/>
      <c r="F170" s="13">
        <f t="shared" si="2"/>
        <v>0</v>
      </c>
      <c r="G170" s="96"/>
      <c r="H170" s="97"/>
    </row>
    <row r="171" spans="1:8" s="14" customFormat="1" ht="15.6" x14ac:dyDescent="0.3">
      <c r="A171" s="43">
        <v>141</v>
      </c>
      <c r="B171" s="12" t="s">
        <v>96</v>
      </c>
      <c r="C171" s="11" t="s">
        <v>37</v>
      </c>
      <c r="D171" s="20">
        <v>14</v>
      </c>
      <c r="E171" s="13"/>
      <c r="F171" s="13">
        <f t="shared" si="2"/>
        <v>0</v>
      </c>
      <c r="G171" s="96"/>
      <c r="H171" s="97"/>
    </row>
    <row r="172" spans="1:8" s="14" customFormat="1" ht="15.6" x14ac:dyDescent="0.3">
      <c r="A172" s="43">
        <v>142</v>
      </c>
      <c r="B172" s="12" t="s">
        <v>97</v>
      </c>
      <c r="C172" s="11" t="s">
        <v>37</v>
      </c>
      <c r="D172" s="20">
        <v>14</v>
      </c>
      <c r="E172" s="13"/>
      <c r="F172" s="13">
        <f t="shared" si="2"/>
        <v>0</v>
      </c>
      <c r="G172" s="96"/>
      <c r="H172" s="97"/>
    </row>
    <row r="173" spans="1:8" s="14" customFormat="1" ht="31.2" x14ac:dyDescent="0.3">
      <c r="A173" s="43">
        <v>143</v>
      </c>
      <c r="B173" s="12" t="s">
        <v>251</v>
      </c>
      <c r="C173" s="11" t="s">
        <v>36</v>
      </c>
      <c r="D173" s="20">
        <v>12</v>
      </c>
      <c r="E173" s="13"/>
      <c r="F173" s="13">
        <f t="shared" si="2"/>
        <v>0</v>
      </c>
      <c r="G173" s="96"/>
      <c r="H173" s="97"/>
    </row>
    <row r="174" spans="1:8" s="14" customFormat="1" ht="15.6" x14ac:dyDescent="0.3">
      <c r="A174" s="43">
        <v>144</v>
      </c>
      <c r="B174" s="12" t="s">
        <v>98</v>
      </c>
      <c r="C174" s="11" t="s">
        <v>36</v>
      </c>
      <c r="D174" s="20">
        <v>12</v>
      </c>
      <c r="E174" s="13"/>
      <c r="F174" s="13">
        <f t="shared" si="2"/>
        <v>0</v>
      </c>
      <c r="G174" s="96"/>
      <c r="H174" s="97"/>
    </row>
    <row r="175" spans="1:8" s="14" customFormat="1" ht="15.6" x14ac:dyDescent="0.3">
      <c r="A175" s="43">
        <v>145</v>
      </c>
      <c r="B175" s="12" t="s">
        <v>99</v>
      </c>
      <c r="C175" s="11" t="s">
        <v>37</v>
      </c>
      <c r="D175" s="20">
        <v>8</v>
      </c>
      <c r="E175" s="13"/>
      <c r="F175" s="13">
        <f t="shared" si="2"/>
        <v>0</v>
      </c>
      <c r="G175" s="96"/>
      <c r="H175" s="97"/>
    </row>
    <row r="176" spans="1:8" s="14" customFormat="1" ht="15.6" x14ac:dyDescent="0.3">
      <c r="A176" s="43">
        <v>146</v>
      </c>
      <c r="B176" s="12" t="s">
        <v>100</v>
      </c>
      <c r="C176" s="11" t="s">
        <v>37</v>
      </c>
      <c r="D176" s="20">
        <v>4</v>
      </c>
      <c r="E176" s="13"/>
      <c r="F176" s="13">
        <f t="shared" si="2"/>
        <v>0</v>
      </c>
      <c r="G176" s="96"/>
      <c r="H176" s="97"/>
    </row>
    <row r="177" spans="1:8" s="14" customFormat="1" ht="15.6" x14ac:dyDescent="0.3">
      <c r="A177" s="43">
        <v>147</v>
      </c>
      <c r="B177" s="12" t="s">
        <v>101</v>
      </c>
      <c r="C177" s="11" t="s">
        <v>37</v>
      </c>
      <c r="D177" s="20">
        <v>1</v>
      </c>
      <c r="E177" s="13"/>
      <c r="F177" s="13">
        <f t="shared" si="2"/>
        <v>0</v>
      </c>
      <c r="G177" s="96"/>
      <c r="H177" s="97"/>
    </row>
    <row r="178" spans="1:8" s="14" customFormat="1" ht="15.6" x14ac:dyDescent="0.3">
      <c r="A178" s="43">
        <v>148</v>
      </c>
      <c r="B178" s="12" t="s">
        <v>102</v>
      </c>
      <c r="C178" s="11" t="s">
        <v>37</v>
      </c>
      <c r="D178" s="20">
        <v>2</v>
      </c>
      <c r="E178" s="13"/>
      <c r="F178" s="13">
        <f t="shared" si="2"/>
        <v>0</v>
      </c>
      <c r="G178" s="96"/>
      <c r="H178" s="97"/>
    </row>
    <row r="179" spans="1:8" s="14" customFormat="1" ht="15.6" x14ac:dyDescent="0.3">
      <c r="A179" s="43">
        <v>149</v>
      </c>
      <c r="B179" s="12" t="s">
        <v>103</v>
      </c>
      <c r="C179" s="11" t="s">
        <v>37</v>
      </c>
      <c r="D179" s="20">
        <v>1</v>
      </c>
      <c r="E179" s="13"/>
      <c r="F179" s="13">
        <f t="shared" si="2"/>
        <v>0</v>
      </c>
      <c r="G179" s="96"/>
      <c r="H179" s="97"/>
    </row>
    <row r="180" spans="1:8" s="14" customFormat="1" ht="15.6" x14ac:dyDescent="0.3">
      <c r="A180" s="43">
        <v>150</v>
      </c>
      <c r="B180" s="12" t="s">
        <v>104</v>
      </c>
      <c r="C180" s="11" t="s">
        <v>37</v>
      </c>
      <c r="D180" s="20">
        <v>2</v>
      </c>
      <c r="E180" s="13"/>
      <c r="F180" s="13">
        <f t="shared" si="2"/>
        <v>0</v>
      </c>
      <c r="G180" s="96"/>
      <c r="H180" s="97"/>
    </row>
    <row r="181" spans="1:8" s="14" customFormat="1" ht="15.6" x14ac:dyDescent="0.3">
      <c r="A181" s="43">
        <v>151</v>
      </c>
      <c r="B181" s="12" t="s">
        <v>105</v>
      </c>
      <c r="C181" s="11" t="s">
        <v>37</v>
      </c>
      <c r="D181" s="20">
        <v>14</v>
      </c>
      <c r="E181" s="13"/>
      <c r="F181" s="13">
        <f t="shared" si="2"/>
        <v>0</v>
      </c>
      <c r="G181" s="96"/>
      <c r="H181" s="97"/>
    </row>
    <row r="182" spans="1:8" s="14" customFormat="1" ht="15.6" x14ac:dyDescent="0.3">
      <c r="A182" s="43">
        <v>152</v>
      </c>
      <c r="B182" s="12" t="s">
        <v>96</v>
      </c>
      <c r="C182" s="11" t="s">
        <v>37</v>
      </c>
      <c r="D182" s="20">
        <v>14</v>
      </c>
      <c r="E182" s="13"/>
      <c r="F182" s="13">
        <f t="shared" si="2"/>
        <v>0</v>
      </c>
      <c r="G182" s="96"/>
      <c r="H182" s="97"/>
    </row>
    <row r="183" spans="1:8" s="14" customFormat="1" ht="15.6" x14ac:dyDescent="0.3">
      <c r="A183" s="43">
        <v>153</v>
      </c>
      <c r="B183" s="12" t="s">
        <v>97</v>
      </c>
      <c r="C183" s="11" t="s">
        <v>37</v>
      </c>
      <c r="D183" s="20">
        <v>14</v>
      </c>
      <c r="E183" s="13"/>
      <c r="F183" s="13">
        <f t="shared" si="2"/>
        <v>0</v>
      </c>
      <c r="G183" s="96"/>
      <c r="H183" s="97"/>
    </row>
    <row r="184" spans="1:8" s="14" customFormat="1" ht="15.6" x14ac:dyDescent="0.3">
      <c r="A184" s="43">
        <v>154</v>
      </c>
      <c r="B184" s="12" t="s">
        <v>106</v>
      </c>
      <c r="C184" s="11" t="s">
        <v>65</v>
      </c>
      <c r="D184" s="20">
        <v>6</v>
      </c>
      <c r="E184" s="13"/>
      <c r="F184" s="13">
        <f t="shared" si="2"/>
        <v>0</v>
      </c>
      <c r="G184" s="96"/>
      <c r="H184" s="97"/>
    </row>
    <row r="185" spans="1:8" s="14" customFormat="1" ht="15.6" x14ac:dyDescent="0.3">
      <c r="A185" s="43">
        <v>155</v>
      </c>
      <c r="B185" s="12" t="s">
        <v>107</v>
      </c>
      <c r="C185" s="11" t="s">
        <v>37</v>
      </c>
      <c r="D185" s="20">
        <v>3</v>
      </c>
      <c r="E185" s="13"/>
      <c r="F185" s="13">
        <f t="shared" si="2"/>
        <v>0</v>
      </c>
      <c r="G185" s="96"/>
      <c r="H185" s="97"/>
    </row>
    <row r="186" spans="1:8" s="14" customFormat="1" ht="15.6" x14ac:dyDescent="0.3">
      <c r="A186" s="43">
        <v>156</v>
      </c>
      <c r="B186" s="12" t="s">
        <v>108</v>
      </c>
      <c r="C186" s="11" t="s">
        <v>37</v>
      </c>
      <c r="D186" s="20">
        <v>2</v>
      </c>
      <c r="E186" s="13"/>
      <c r="F186" s="13">
        <f t="shared" si="2"/>
        <v>0</v>
      </c>
      <c r="G186" s="96"/>
      <c r="H186" s="97"/>
    </row>
    <row r="187" spans="1:8" s="14" customFormat="1" ht="15.6" x14ac:dyDescent="0.3">
      <c r="A187" s="43">
        <v>157</v>
      </c>
      <c r="B187" s="12" t="s">
        <v>109</v>
      </c>
      <c r="C187" s="11" t="s">
        <v>37</v>
      </c>
      <c r="D187" s="20">
        <v>1</v>
      </c>
      <c r="E187" s="13"/>
      <c r="F187" s="13">
        <f t="shared" si="2"/>
        <v>0</v>
      </c>
      <c r="G187" s="96"/>
      <c r="H187" s="97"/>
    </row>
    <row r="188" spans="1:8" s="14" customFormat="1" ht="15.6" x14ac:dyDescent="0.3">
      <c r="A188" s="43">
        <v>158</v>
      </c>
      <c r="B188" s="12" t="s">
        <v>110</v>
      </c>
      <c r="C188" s="11" t="s">
        <v>34</v>
      </c>
      <c r="D188" s="20">
        <v>22</v>
      </c>
      <c r="E188" s="13"/>
      <c r="F188" s="13">
        <f t="shared" si="2"/>
        <v>0</v>
      </c>
      <c r="G188" s="96"/>
      <c r="H188" s="97"/>
    </row>
    <row r="189" spans="1:8" s="14" customFormat="1" ht="15.6" x14ac:dyDescent="0.3">
      <c r="A189" s="43">
        <v>159</v>
      </c>
      <c r="B189" s="12" t="s">
        <v>111</v>
      </c>
      <c r="C189" s="11" t="s">
        <v>112</v>
      </c>
      <c r="D189" s="20">
        <v>12</v>
      </c>
      <c r="E189" s="13"/>
      <c r="F189" s="13">
        <f t="shared" si="2"/>
        <v>0</v>
      </c>
      <c r="G189" s="96"/>
      <c r="H189" s="97"/>
    </row>
    <row r="190" spans="1:8" s="14" customFormat="1" ht="15.6" x14ac:dyDescent="0.3">
      <c r="A190" s="43">
        <v>160</v>
      </c>
      <c r="B190" s="12" t="s">
        <v>113</v>
      </c>
      <c r="C190" s="11" t="s">
        <v>112</v>
      </c>
      <c r="D190" s="20">
        <v>10</v>
      </c>
      <c r="E190" s="13"/>
      <c r="F190" s="13">
        <f t="shared" si="2"/>
        <v>0</v>
      </c>
      <c r="G190" s="96"/>
      <c r="H190" s="97"/>
    </row>
    <row r="191" spans="1:8" s="14" customFormat="1" ht="15.6" x14ac:dyDescent="0.3">
      <c r="A191" s="43">
        <v>161</v>
      </c>
      <c r="B191" s="12" t="s">
        <v>252</v>
      </c>
      <c r="C191" s="11" t="s">
        <v>114</v>
      </c>
      <c r="D191" s="20">
        <v>1</v>
      </c>
      <c r="E191" s="13"/>
      <c r="F191" s="13">
        <f t="shared" si="2"/>
        <v>0</v>
      </c>
      <c r="G191" s="96"/>
      <c r="H191" s="97"/>
    </row>
    <row r="192" spans="1:8" s="14" customFormat="1" ht="15.6" x14ac:dyDescent="0.3">
      <c r="A192" s="43">
        <v>162</v>
      </c>
      <c r="B192" s="12" t="s">
        <v>115</v>
      </c>
      <c r="C192" s="11" t="s">
        <v>37</v>
      </c>
      <c r="D192" s="20">
        <v>1</v>
      </c>
      <c r="E192" s="13"/>
      <c r="F192" s="13">
        <f t="shared" si="2"/>
        <v>0</v>
      </c>
      <c r="G192" s="96"/>
      <c r="H192" s="97"/>
    </row>
    <row r="193" spans="1:8" s="14" customFormat="1" ht="15.6" x14ac:dyDescent="0.3">
      <c r="A193" s="43">
        <v>163</v>
      </c>
      <c r="B193" s="12" t="s">
        <v>116</v>
      </c>
      <c r="C193" s="11" t="s">
        <v>37</v>
      </c>
      <c r="D193" s="20">
        <v>1</v>
      </c>
      <c r="E193" s="13"/>
      <c r="F193" s="13">
        <f t="shared" si="2"/>
        <v>0</v>
      </c>
      <c r="G193" s="96"/>
      <c r="H193" s="97"/>
    </row>
    <row r="194" spans="1:8" s="14" customFormat="1" ht="15.6" x14ac:dyDescent="0.3">
      <c r="A194" s="43">
        <v>164</v>
      </c>
      <c r="B194" s="12" t="s">
        <v>117</v>
      </c>
      <c r="C194" s="11" t="s">
        <v>37</v>
      </c>
      <c r="D194" s="20">
        <v>1</v>
      </c>
      <c r="E194" s="13"/>
      <c r="F194" s="13">
        <f t="shared" si="2"/>
        <v>0</v>
      </c>
      <c r="G194" s="96"/>
      <c r="H194" s="97"/>
    </row>
    <row r="195" spans="1:8" s="14" customFormat="1" ht="15.6" x14ac:dyDescent="0.3">
      <c r="A195" s="43">
        <v>165</v>
      </c>
      <c r="B195" s="12" t="s">
        <v>253</v>
      </c>
      <c r="C195" s="11" t="s">
        <v>114</v>
      </c>
      <c r="D195" s="20">
        <v>1</v>
      </c>
      <c r="E195" s="13"/>
      <c r="F195" s="13">
        <f t="shared" si="2"/>
        <v>0</v>
      </c>
      <c r="G195" s="96"/>
      <c r="H195" s="97"/>
    </row>
    <row r="196" spans="1:8" s="14" customFormat="1" ht="15.6" x14ac:dyDescent="0.3">
      <c r="A196" s="43">
        <v>166</v>
      </c>
      <c r="B196" s="12" t="s">
        <v>118</v>
      </c>
      <c r="C196" s="11" t="s">
        <v>37</v>
      </c>
      <c r="D196" s="20">
        <v>1</v>
      </c>
      <c r="E196" s="13"/>
      <c r="F196" s="13">
        <f>D196*E196</f>
        <v>0</v>
      </c>
      <c r="G196" s="96"/>
      <c r="H196" s="97"/>
    </row>
    <row r="197" spans="1:8" s="14" customFormat="1" ht="15.6" x14ac:dyDescent="0.3">
      <c r="A197" s="43">
        <v>167</v>
      </c>
      <c r="B197" s="12" t="s">
        <v>119</v>
      </c>
      <c r="C197" s="11" t="s">
        <v>37</v>
      </c>
      <c r="D197" s="20">
        <v>1</v>
      </c>
      <c r="E197" s="13"/>
      <c r="F197" s="13">
        <f t="shared" si="2"/>
        <v>0</v>
      </c>
      <c r="G197" s="96"/>
      <c r="H197" s="97"/>
    </row>
    <row r="198" spans="1:8" s="14" customFormat="1" ht="15.6" x14ac:dyDescent="0.3">
      <c r="A198" s="43">
        <v>168</v>
      </c>
      <c r="B198" s="12" t="s">
        <v>120</v>
      </c>
      <c r="C198" s="11" t="s">
        <v>61</v>
      </c>
      <c r="D198" s="20">
        <v>1</v>
      </c>
      <c r="E198" s="13"/>
      <c r="F198" s="13">
        <f t="shared" si="2"/>
        <v>0</v>
      </c>
      <c r="G198" s="96"/>
      <c r="H198" s="97"/>
    </row>
    <row r="199" spans="1:8" s="14" customFormat="1" ht="15.6" x14ac:dyDescent="0.3">
      <c r="A199" s="43">
        <v>169</v>
      </c>
      <c r="B199" s="12" t="s">
        <v>116</v>
      </c>
      <c r="C199" s="11" t="s">
        <v>37</v>
      </c>
      <c r="D199" s="20">
        <v>2</v>
      </c>
      <c r="E199" s="13"/>
      <c r="F199" s="13">
        <f t="shared" si="2"/>
        <v>0</v>
      </c>
      <c r="G199" s="96"/>
      <c r="H199" s="97"/>
    </row>
    <row r="200" spans="1:8" s="14" customFormat="1" ht="15.6" x14ac:dyDescent="0.3">
      <c r="A200" s="43">
        <v>170</v>
      </c>
      <c r="B200" s="12" t="s">
        <v>121</v>
      </c>
      <c r="C200" s="11" t="s">
        <v>37</v>
      </c>
      <c r="D200" s="20">
        <v>1</v>
      </c>
      <c r="E200" s="13"/>
      <c r="F200" s="13">
        <f t="shared" si="2"/>
        <v>0</v>
      </c>
      <c r="G200" s="96"/>
      <c r="H200" s="97"/>
    </row>
    <row r="201" spans="1:8" s="14" customFormat="1" ht="15.6" x14ac:dyDescent="0.3">
      <c r="A201" s="43">
        <v>171</v>
      </c>
      <c r="B201" s="12" t="s">
        <v>122</v>
      </c>
      <c r="C201" s="11" t="s">
        <v>61</v>
      </c>
      <c r="D201" s="20">
        <v>1</v>
      </c>
      <c r="E201" s="13"/>
      <c r="F201" s="13">
        <f t="shared" si="2"/>
        <v>0</v>
      </c>
      <c r="G201" s="96"/>
      <c r="H201" s="97"/>
    </row>
    <row r="202" spans="1:8" s="14" customFormat="1" ht="15.6" x14ac:dyDescent="0.3">
      <c r="A202" s="43">
        <v>172</v>
      </c>
      <c r="B202" s="12" t="s">
        <v>123</v>
      </c>
      <c r="C202" s="11" t="s">
        <v>37</v>
      </c>
      <c r="D202" s="20">
        <v>1</v>
      </c>
      <c r="E202" s="13"/>
      <c r="F202" s="13">
        <f t="shared" si="2"/>
        <v>0</v>
      </c>
      <c r="G202" s="96"/>
      <c r="H202" s="97"/>
    </row>
    <row r="203" spans="1:8" s="14" customFormat="1" ht="15.6" x14ac:dyDescent="0.3">
      <c r="A203" s="43">
        <v>173</v>
      </c>
      <c r="B203" s="12" t="s">
        <v>124</v>
      </c>
      <c r="C203" s="11" t="s">
        <v>37</v>
      </c>
      <c r="D203" s="20">
        <v>1</v>
      </c>
      <c r="E203" s="13"/>
      <c r="F203" s="13">
        <f t="shared" si="2"/>
        <v>0</v>
      </c>
      <c r="G203" s="96"/>
      <c r="H203" s="97"/>
    </row>
    <row r="204" spans="1:8" s="14" customFormat="1" ht="15.6" x14ac:dyDescent="0.3">
      <c r="A204" s="43">
        <v>174</v>
      </c>
      <c r="B204" s="12" t="s">
        <v>125</v>
      </c>
      <c r="C204" s="11" t="s">
        <v>37</v>
      </c>
      <c r="D204" s="20">
        <v>2</v>
      </c>
      <c r="E204" s="13"/>
      <c r="F204" s="13">
        <f t="shared" si="2"/>
        <v>0</v>
      </c>
      <c r="G204" s="96"/>
      <c r="H204" s="97"/>
    </row>
    <row r="205" spans="1:8" s="14" customFormat="1" ht="15.6" x14ac:dyDescent="0.3">
      <c r="A205" s="43">
        <v>175</v>
      </c>
      <c r="B205" s="12" t="s">
        <v>126</v>
      </c>
      <c r="C205" s="11" t="s">
        <v>36</v>
      </c>
      <c r="D205" s="20">
        <v>2</v>
      </c>
      <c r="E205" s="13"/>
      <c r="F205" s="13">
        <f t="shared" si="2"/>
        <v>0</v>
      </c>
      <c r="G205" s="96"/>
      <c r="H205" s="97"/>
    </row>
    <row r="206" spans="1:8" s="14" customFormat="1" ht="15.6" x14ac:dyDescent="0.3">
      <c r="A206" s="42"/>
      <c r="B206" s="29" t="s">
        <v>127</v>
      </c>
      <c r="C206" s="28"/>
      <c r="D206" s="30"/>
      <c r="E206" s="31"/>
      <c r="F206" s="31"/>
      <c r="G206" s="96"/>
      <c r="H206" s="97"/>
    </row>
    <row r="207" spans="1:8" s="14" customFormat="1" ht="15.6" x14ac:dyDescent="0.3">
      <c r="A207" s="43">
        <v>176</v>
      </c>
      <c r="B207" s="12" t="s">
        <v>254</v>
      </c>
      <c r="C207" s="11" t="s">
        <v>28</v>
      </c>
      <c r="D207" s="20">
        <v>85</v>
      </c>
      <c r="E207" s="13"/>
      <c r="F207" s="13">
        <f t="shared" si="2"/>
        <v>0</v>
      </c>
      <c r="G207" s="96"/>
      <c r="H207" s="97"/>
    </row>
    <row r="208" spans="1:8" s="14" customFormat="1" ht="15.6" x14ac:dyDescent="0.3">
      <c r="A208" s="43">
        <v>177</v>
      </c>
      <c r="B208" s="12" t="s">
        <v>128</v>
      </c>
      <c r="C208" s="11" t="s">
        <v>36</v>
      </c>
      <c r="D208" s="20">
        <v>30</v>
      </c>
      <c r="E208" s="13"/>
      <c r="F208" s="13">
        <f t="shared" si="2"/>
        <v>0</v>
      </c>
      <c r="G208" s="96"/>
      <c r="H208" s="97"/>
    </row>
    <row r="209" spans="1:8" s="14" customFormat="1" ht="15.6" x14ac:dyDescent="0.3">
      <c r="A209" s="43">
        <v>178</v>
      </c>
      <c r="B209" s="12" t="s">
        <v>129</v>
      </c>
      <c r="C209" s="11" t="s">
        <v>36</v>
      </c>
      <c r="D209" s="20">
        <v>55</v>
      </c>
      <c r="E209" s="13"/>
      <c r="F209" s="13">
        <f t="shared" si="2"/>
        <v>0</v>
      </c>
      <c r="G209" s="96"/>
      <c r="H209" s="97"/>
    </row>
    <row r="210" spans="1:8" s="14" customFormat="1" ht="15.6" x14ac:dyDescent="0.3">
      <c r="A210" s="43">
        <v>179</v>
      </c>
      <c r="B210" s="12" t="s">
        <v>130</v>
      </c>
      <c r="C210" s="11" t="s">
        <v>37</v>
      </c>
      <c r="D210" s="20">
        <v>2</v>
      </c>
      <c r="E210" s="13"/>
      <c r="F210" s="13">
        <f t="shared" si="2"/>
        <v>0</v>
      </c>
      <c r="G210" s="96"/>
      <c r="H210" s="97"/>
    </row>
    <row r="211" spans="1:8" s="14" customFormat="1" ht="15.6" x14ac:dyDescent="0.3">
      <c r="A211" s="43">
        <v>180</v>
      </c>
      <c r="B211" s="12" t="s">
        <v>131</v>
      </c>
      <c r="C211" s="11" t="s">
        <v>37</v>
      </c>
      <c r="D211" s="20">
        <v>2</v>
      </c>
      <c r="E211" s="13"/>
      <c r="F211" s="13">
        <f t="shared" si="2"/>
        <v>0</v>
      </c>
      <c r="G211" s="96"/>
      <c r="H211" s="97"/>
    </row>
    <row r="212" spans="1:8" s="14" customFormat="1" ht="15.6" x14ac:dyDescent="0.3">
      <c r="A212" s="43">
        <v>181</v>
      </c>
      <c r="B212" s="12" t="s">
        <v>132</v>
      </c>
      <c r="C212" s="11" t="s">
        <v>37</v>
      </c>
      <c r="D212" s="20">
        <v>2</v>
      </c>
      <c r="E212" s="13"/>
      <c r="F212" s="13">
        <f t="shared" ref="F212:F253" si="3">D212*E212</f>
        <v>0</v>
      </c>
      <c r="G212" s="96"/>
      <c r="H212" s="97"/>
    </row>
    <row r="213" spans="1:8" s="14" customFormat="1" ht="15.6" x14ac:dyDescent="0.3">
      <c r="A213" s="43">
        <v>182</v>
      </c>
      <c r="B213" s="12" t="s">
        <v>133</v>
      </c>
      <c r="C213" s="11" t="s">
        <v>37</v>
      </c>
      <c r="D213" s="20">
        <v>4</v>
      </c>
      <c r="E213" s="13"/>
      <c r="F213" s="13">
        <f t="shared" si="3"/>
        <v>0</v>
      </c>
      <c r="G213" s="96"/>
      <c r="H213" s="97"/>
    </row>
    <row r="214" spans="1:8" s="14" customFormat="1" ht="15.6" x14ac:dyDescent="0.3">
      <c r="A214" s="43">
        <v>183</v>
      </c>
      <c r="B214" s="12" t="s">
        <v>134</v>
      </c>
      <c r="C214" s="11" t="s">
        <v>37</v>
      </c>
      <c r="D214" s="20">
        <v>2</v>
      </c>
      <c r="E214" s="13"/>
      <c r="F214" s="13">
        <f t="shared" si="3"/>
        <v>0</v>
      </c>
      <c r="G214" s="96"/>
      <c r="H214" s="97"/>
    </row>
    <row r="215" spans="1:8" s="14" customFormat="1" ht="15.6" x14ac:dyDescent="0.3">
      <c r="A215" s="43">
        <v>184</v>
      </c>
      <c r="B215" s="12" t="s">
        <v>255</v>
      </c>
      <c r="C215" s="11" t="s">
        <v>37</v>
      </c>
      <c r="D215" s="20">
        <v>10</v>
      </c>
      <c r="E215" s="13"/>
      <c r="F215" s="13">
        <f t="shared" si="3"/>
        <v>0</v>
      </c>
      <c r="G215" s="96"/>
      <c r="H215" s="97"/>
    </row>
    <row r="216" spans="1:8" s="14" customFormat="1" ht="15.6" x14ac:dyDescent="0.3">
      <c r="A216" s="43">
        <v>185</v>
      </c>
      <c r="B216" s="12" t="s">
        <v>256</v>
      </c>
      <c r="C216" s="11" t="s">
        <v>37</v>
      </c>
      <c r="D216" s="20">
        <v>6</v>
      </c>
      <c r="E216" s="13"/>
      <c r="F216" s="13">
        <f t="shared" si="3"/>
        <v>0</v>
      </c>
      <c r="G216" s="96"/>
      <c r="H216" s="97"/>
    </row>
    <row r="217" spans="1:8" s="14" customFormat="1" ht="15.6" x14ac:dyDescent="0.3">
      <c r="A217" s="43">
        <v>186</v>
      </c>
      <c r="B217" s="12" t="s">
        <v>257</v>
      </c>
      <c r="C217" s="11" t="s">
        <v>37</v>
      </c>
      <c r="D217" s="20">
        <v>2</v>
      </c>
      <c r="E217" s="13"/>
      <c r="F217" s="13">
        <f t="shared" si="3"/>
        <v>0</v>
      </c>
      <c r="G217" s="96"/>
      <c r="H217" s="97"/>
    </row>
    <row r="218" spans="1:8" s="14" customFormat="1" ht="15.6" x14ac:dyDescent="0.3">
      <c r="A218" s="43">
        <v>187</v>
      </c>
      <c r="B218" s="12" t="s">
        <v>258</v>
      </c>
      <c r="C218" s="11" t="s">
        <v>37</v>
      </c>
      <c r="D218" s="20">
        <v>110</v>
      </c>
      <c r="E218" s="13"/>
      <c r="F218" s="13">
        <f t="shared" si="3"/>
        <v>0</v>
      </c>
      <c r="G218" s="96"/>
      <c r="H218" s="97"/>
    </row>
    <row r="219" spans="1:8" s="14" customFormat="1" ht="15.6" x14ac:dyDescent="0.3">
      <c r="A219" s="43">
        <v>188</v>
      </c>
      <c r="B219" s="12" t="s">
        <v>259</v>
      </c>
      <c r="C219" s="11" t="s">
        <v>37</v>
      </c>
      <c r="D219" s="20">
        <v>60</v>
      </c>
      <c r="E219" s="13"/>
      <c r="F219" s="13">
        <f t="shared" si="3"/>
        <v>0</v>
      </c>
      <c r="G219" s="96"/>
      <c r="H219" s="97"/>
    </row>
    <row r="220" spans="1:8" s="14" customFormat="1" ht="15.6" x14ac:dyDescent="0.3">
      <c r="A220" s="43">
        <v>189</v>
      </c>
      <c r="B220" s="12" t="s">
        <v>135</v>
      </c>
      <c r="C220" s="11" t="s">
        <v>136</v>
      </c>
      <c r="D220" s="20">
        <v>6</v>
      </c>
      <c r="E220" s="13"/>
      <c r="F220" s="13">
        <f t="shared" si="3"/>
        <v>0</v>
      </c>
      <c r="G220" s="96"/>
      <c r="H220" s="97"/>
    </row>
    <row r="221" spans="1:8" s="14" customFormat="1" ht="15.6" x14ac:dyDescent="0.3">
      <c r="A221" s="43">
        <v>190</v>
      </c>
      <c r="B221" s="12" t="s">
        <v>137</v>
      </c>
      <c r="C221" s="11" t="s">
        <v>37</v>
      </c>
      <c r="D221" s="20">
        <v>2</v>
      </c>
      <c r="E221" s="13"/>
      <c r="F221" s="13">
        <f t="shared" si="3"/>
        <v>0</v>
      </c>
      <c r="G221" s="96"/>
      <c r="H221" s="97"/>
    </row>
    <row r="222" spans="1:8" s="14" customFormat="1" ht="15.6" x14ac:dyDescent="0.3">
      <c r="A222" s="43">
        <v>191</v>
      </c>
      <c r="B222" s="12" t="s">
        <v>138</v>
      </c>
      <c r="C222" s="11" t="s">
        <v>37</v>
      </c>
      <c r="D222" s="20">
        <v>2</v>
      </c>
      <c r="E222" s="13"/>
      <c r="F222" s="13">
        <f t="shared" si="3"/>
        <v>0</v>
      </c>
      <c r="G222" s="96"/>
      <c r="H222" s="97"/>
    </row>
    <row r="223" spans="1:8" s="14" customFormat="1" ht="15.6" x14ac:dyDescent="0.3">
      <c r="A223" s="43">
        <v>192</v>
      </c>
      <c r="B223" s="12" t="s">
        <v>139</v>
      </c>
      <c r="C223" s="11" t="s">
        <v>140</v>
      </c>
      <c r="D223" s="20">
        <v>2</v>
      </c>
      <c r="E223" s="13"/>
      <c r="F223" s="13">
        <f>D223*E223</f>
        <v>0</v>
      </c>
      <c r="G223" s="96"/>
      <c r="H223" s="97"/>
    </row>
    <row r="224" spans="1:8" s="14" customFormat="1" ht="15.6" x14ac:dyDescent="0.3">
      <c r="A224" s="43">
        <v>193</v>
      </c>
      <c r="B224" s="12" t="s">
        <v>141</v>
      </c>
      <c r="C224" s="11" t="s">
        <v>37</v>
      </c>
      <c r="D224" s="20">
        <v>2</v>
      </c>
      <c r="E224" s="13"/>
      <c r="F224" s="13">
        <f t="shared" si="3"/>
        <v>0</v>
      </c>
      <c r="G224" s="96"/>
      <c r="H224" s="97"/>
    </row>
    <row r="225" spans="1:8" s="14" customFormat="1" ht="15.6" x14ac:dyDescent="0.3">
      <c r="A225" s="42"/>
      <c r="B225" s="29" t="s">
        <v>142</v>
      </c>
      <c r="C225" s="28"/>
      <c r="D225" s="30"/>
      <c r="E225" s="31"/>
      <c r="F225" s="31"/>
      <c r="G225" s="96"/>
      <c r="H225" s="97"/>
    </row>
    <row r="226" spans="1:8" s="14" customFormat="1" ht="15.6" x14ac:dyDescent="0.3">
      <c r="A226" s="43">
        <v>194</v>
      </c>
      <c r="B226" s="12" t="s">
        <v>260</v>
      </c>
      <c r="C226" s="11" t="s">
        <v>37</v>
      </c>
      <c r="D226" s="20">
        <v>5</v>
      </c>
      <c r="E226" s="13"/>
      <c r="F226" s="13">
        <f t="shared" si="3"/>
        <v>0</v>
      </c>
      <c r="G226" s="96"/>
      <c r="H226" s="97"/>
    </row>
    <row r="227" spans="1:8" s="14" customFormat="1" ht="15.6" x14ac:dyDescent="0.3">
      <c r="A227" s="43">
        <v>195</v>
      </c>
      <c r="B227" s="12" t="s">
        <v>261</v>
      </c>
      <c r="C227" s="11" t="s">
        <v>37</v>
      </c>
      <c r="D227" s="20">
        <v>3</v>
      </c>
      <c r="E227" s="13"/>
      <c r="F227" s="13">
        <f t="shared" si="3"/>
        <v>0</v>
      </c>
      <c r="G227" s="96"/>
      <c r="H227" s="97"/>
    </row>
    <row r="228" spans="1:8" s="14" customFormat="1" ht="15.6" x14ac:dyDescent="0.3">
      <c r="A228" s="43">
        <v>196</v>
      </c>
      <c r="B228" s="12" t="s">
        <v>262</v>
      </c>
      <c r="C228" s="11" t="s">
        <v>36</v>
      </c>
      <c r="D228" s="20">
        <v>300</v>
      </c>
      <c r="E228" s="13"/>
      <c r="F228" s="13">
        <f t="shared" si="3"/>
        <v>0</v>
      </c>
      <c r="G228" s="96"/>
      <c r="H228" s="97"/>
    </row>
    <row r="229" spans="1:8" s="14" customFormat="1" ht="31.2" x14ac:dyDescent="0.3">
      <c r="A229" s="43">
        <v>197</v>
      </c>
      <c r="B229" s="12" t="s">
        <v>263</v>
      </c>
      <c r="C229" s="11" t="s">
        <v>36</v>
      </c>
      <c r="D229" s="20">
        <v>900</v>
      </c>
      <c r="E229" s="13"/>
      <c r="F229" s="13">
        <f t="shared" si="3"/>
        <v>0</v>
      </c>
      <c r="G229" s="96"/>
      <c r="H229" s="97"/>
    </row>
    <row r="230" spans="1:8" s="14" customFormat="1" ht="15.6" x14ac:dyDescent="0.3">
      <c r="A230" s="43">
        <v>198</v>
      </c>
      <c r="B230" s="12" t="s">
        <v>143</v>
      </c>
      <c r="C230" s="11" t="s">
        <v>36</v>
      </c>
      <c r="D230" s="20">
        <v>450</v>
      </c>
      <c r="E230" s="13"/>
      <c r="F230" s="13">
        <f t="shared" si="3"/>
        <v>0</v>
      </c>
      <c r="G230" s="96"/>
      <c r="H230" s="97"/>
    </row>
    <row r="231" spans="1:8" s="14" customFormat="1" ht="15.6" x14ac:dyDescent="0.3">
      <c r="A231" s="43">
        <v>199</v>
      </c>
      <c r="B231" s="12" t="s">
        <v>144</v>
      </c>
      <c r="C231" s="11" t="s">
        <v>37</v>
      </c>
      <c r="D231" s="20">
        <v>450</v>
      </c>
      <c r="E231" s="13"/>
      <c r="F231" s="13">
        <f t="shared" si="3"/>
        <v>0</v>
      </c>
      <c r="G231" s="96"/>
      <c r="H231" s="97"/>
    </row>
    <row r="232" spans="1:8" s="14" customFormat="1" ht="15.6" x14ac:dyDescent="0.3">
      <c r="A232" s="43">
        <v>200</v>
      </c>
      <c r="B232" s="12" t="s">
        <v>145</v>
      </c>
      <c r="C232" s="11" t="s">
        <v>37</v>
      </c>
      <c r="D232" s="20">
        <v>450</v>
      </c>
      <c r="E232" s="13"/>
      <c r="F232" s="13">
        <f t="shared" si="3"/>
        <v>0</v>
      </c>
      <c r="G232" s="96"/>
      <c r="H232" s="97"/>
    </row>
    <row r="233" spans="1:8" s="14" customFormat="1" ht="15.6" x14ac:dyDescent="0.3">
      <c r="A233" s="43">
        <v>201</v>
      </c>
      <c r="B233" s="12" t="s">
        <v>146</v>
      </c>
      <c r="C233" s="11" t="s">
        <v>37</v>
      </c>
      <c r="D233" s="20">
        <v>450</v>
      </c>
      <c r="E233" s="13"/>
      <c r="F233" s="13">
        <f t="shared" si="3"/>
        <v>0</v>
      </c>
      <c r="G233" s="96"/>
      <c r="H233" s="97"/>
    </row>
    <row r="234" spans="1:8" s="14" customFormat="1" ht="31.2" x14ac:dyDescent="0.3">
      <c r="A234" s="43">
        <v>202</v>
      </c>
      <c r="B234" s="12" t="s">
        <v>264</v>
      </c>
      <c r="C234" s="11" t="s">
        <v>36</v>
      </c>
      <c r="D234" s="20">
        <v>450</v>
      </c>
      <c r="E234" s="13"/>
      <c r="F234" s="13">
        <f t="shared" si="3"/>
        <v>0</v>
      </c>
      <c r="G234" s="96"/>
      <c r="H234" s="97"/>
    </row>
    <row r="235" spans="1:8" s="14" customFormat="1" ht="15.6" x14ac:dyDescent="0.3">
      <c r="A235" s="43">
        <v>203</v>
      </c>
      <c r="B235" s="12" t="s">
        <v>147</v>
      </c>
      <c r="C235" s="11" t="s">
        <v>36</v>
      </c>
      <c r="D235" s="20">
        <v>450</v>
      </c>
      <c r="E235" s="13"/>
      <c r="F235" s="13">
        <f t="shared" si="3"/>
        <v>0</v>
      </c>
      <c r="G235" s="96"/>
      <c r="H235" s="97"/>
    </row>
    <row r="236" spans="1:8" s="14" customFormat="1" ht="31.2" x14ac:dyDescent="0.3">
      <c r="A236" s="43">
        <v>204</v>
      </c>
      <c r="B236" s="12" t="s">
        <v>265</v>
      </c>
      <c r="C236" s="11" t="s">
        <v>36</v>
      </c>
      <c r="D236" s="20">
        <v>450</v>
      </c>
      <c r="E236" s="13"/>
      <c r="F236" s="13">
        <f t="shared" si="3"/>
        <v>0</v>
      </c>
      <c r="G236" s="96"/>
      <c r="H236" s="97"/>
    </row>
    <row r="237" spans="1:8" s="14" customFormat="1" ht="15.6" x14ac:dyDescent="0.3">
      <c r="A237" s="43">
        <v>205</v>
      </c>
      <c r="B237" s="12" t="s">
        <v>148</v>
      </c>
      <c r="C237" s="11" t="s">
        <v>36</v>
      </c>
      <c r="D237" s="20">
        <v>450</v>
      </c>
      <c r="E237" s="13"/>
      <c r="F237" s="13">
        <f>D237*E237</f>
        <v>0</v>
      </c>
      <c r="G237" s="96"/>
      <c r="H237" s="97"/>
    </row>
    <row r="238" spans="1:8" s="14" customFormat="1" ht="15.6" x14ac:dyDescent="0.3">
      <c r="A238" s="43">
        <v>206</v>
      </c>
      <c r="B238" s="12" t="s">
        <v>266</v>
      </c>
      <c r="C238" s="11" t="s">
        <v>37</v>
      </c>
      <c r="D238" s="20">
        <v>5</v>
      </c>
      <c r="E238" s="13"/>
      <c r="F238" s="13">
        <f t="shared" si="3"/>
        <v>0</v>
      </c>
      <c r="G238" s="96"/>
      <c r="H238" s="97"/>
    </row>
    <row r="239" spans="1:8" s="14" customFormat="1" ht="15.6" x14ac:dyDescent="0.3">
      <c r="A239" s="43">
        <v>207</v>
      </c>
      <c r="B239" s="12" t="s">
        <v>149</v>
      </c>
      <c r="C239" s="11" t="s">
        <v>37</v>
      </c>
      <c r="D239" s="20">
        <v>5</v>
      </c>
      <c r="E239" s="13"/>
      <c r="F239" s="13">
        <f t="shared" si="3"/>
        <v>0</v>
      </c>
      <c r="G239" s="96"/>
      <c r="H239" s="97"/>
    </row>
    <row r="240" spans="1:8" s="14" customFormat="1" ht="15.6" x14ac:dyDescent="0.3">
      <c r="A240" s="43">
        <v>208</v>
      </c>
      <c r="B240" s="12" t="s">
        <v>150</v>
      </c>
      <c r="C240" s="11" t="s">
        <v>37</v>
      </c>
      <c r="D240" s="20">
        <v>5</v>
      </c>
      <c r="E240" s="13"/>
      <c r="F240" s="13">
        <f t="shared" si="3"/>
        <v>0</v>
      </c>
      <c r="G240" s="96"/>
      <c r="H240" s="97"/>
    </row>
    <row r="241" spans="1:8" s="14" customFormat="1" ht="15.6" x14ac:dyDescent="0.3">
      <c r="A241" s="43">
        <v>209</v>
      </c>
      <c r="B241" s="12" t="s">
        <v>267</v>
      </c>
      <c r="C241" s="11" t="s">
        <v>37</v>
      </c>
      <c r="D241" s="20">
        <v>8</v>
      </c>
      <c r="E241" s="13"/>
      <c r="F241" s="13">
        <f t="shared" si="3"/>
        <v>0</v>
      </c>
      <c r="G241" s="96"/>
      <c r="H241" s="97"/>
    </row>
    <row r="242" spans="1:8" s="14" customFormat="1" ht="15.6" x14ac:dyDescent="0.3">
      <c r="A242" s="43">
        <v>210</v>
      </c>
      <c r="B242" s="12" t="s">
        <v>151</v>
      </c>
      <c r="C242" s="11" t="s">
        <v>37</v>
      </c>
      <c r="D242" s="20">
        <v>8</v>
      </c>
      <c r="E242" s="13"/>
      <c r="F242" s="13">
        <f t="shared" si="3"/>
        <v>0</v>
      </c>
      <c r="G242" s="96"/>
      <c r="H242" s="97"/>
    </row>
    <row r="243" spans="1:8" s="14" customFormat="1" ht="15.6" x14ac:dyDescent="0.3">
      <c r="A243" s="43">
        <v>211</v>
      </c>
      <c r="B243" s="12" t="s">
        <v>150</v>
      </c>
      <c r="C243" s="11" t="s">
        <v>37</v>
      </c>
      <c r="D243" s="20">
        <v>8</v>
      </c>
      <c r="E243" s="13"/>
      <c r="F243" s="13">
        <f t="shared" si="3"/>
        <v>0</v>
      </c>
      <c r="G243" s="96"/>
      <c r="H243" s="97"/>
    </row>
    <row r="244" spans="1:8" s="14" customFormat="1" ht="15.6" x14ac:dyDescent="0.3">
      <c r="A244" s="43">
        <v>212</v>
      </c>
      <c r="B244" s="12" t="s">
        <v>268</v>
      </c>
      <c r="C244" s="11" t="s">
        <v>37</v>
      </c>
      <c r="D244" s="20">
        <v>25</v>
      </c>
      <c r="E244" s="13"/>
      <c r="F244" s="13">
        <f t="shared" si="3"/>
        <v>0</v>
      </c>
      <c r="G244" s="96"/>
      <c r="H244" s="97"/>
    </row>
    <row r="245" spans="1:8" s="14" customFormat="1" ht="15.6" x14ac:dyDescent="0.3">
      <c r="A245" s="43">
        <v>213</v>
      </c>
      <c r="B245" s="12" t="s">
        <v>152</v>
      </c>
      <c r="C245" s="11" t="s">
        <v>37</v>
      </c>
      <c r="D245" s="20">
        <v>25</v>
      </c>
      <c r="E245" s="13"/>
      <c r="F245" s="13">
        <f t="shared" si="3"/>
        <v>0</v>
      </c>
      <c r="G245" s="96"/>
      <c r="H245" s="97"/>
    </row>
    <row r="246" spans="1:8" s="14" customFormat="1" ht="15.6" x14ac:dyDescent="0.3">
      <c r="A246" s="43">
        <v>214</v>
      </c>
      <c r="B246" s="12" t="s">
        <v>150</v>
      </c>
      <c r="C246" s="11" t="s">
        <v>37</v>
      </c>
      <c r="D246" s="20">
        <v>25</v>
      </c>
      <c r="E246" s="13"/>
      <c r="F246" s="13">
        <f t="shared" si="3"/>
        <v>0</v>
      </c>
      <c r="G246" s="96"/>
      <c r="H246" s="97"/>
    </row>
    <row r="247" spans="1:8" s="14" customFormat="1" ht="15.6" x14ac:dyDescent="0.3">
      <c r="A247" s="43">
        <v>215</v>
      </c>
      <c r="B247" s="12" t="s">
        <v>269</v>
      </c>
      <c r="C247" s="11" t="s">
        <v>153</v>
      </c>
      <c r="D247" s="20">
        <v>4</v>
      </c>
      <c r="E247" s="13"/>
      <c r="F247" s="13">
        <f t="shared" si="3"/>
        <v>0</v>
      </c>
      <c r="G247" s="96"/>
      <c r="H247" s="97"/>
    </row>
    <row r="248" spans="1:8" s="14" customFormat="1" ht="15.6" x14ac:dyDescent="0.3">
      <c r="A248" s="43">
        <v>216</v>
      </c>
      <c r="B248" s="12" t="s">
        <v>154</v>
      </c>
      <c r="C248" s="11" t="s">
        <v>37</v>
      </c>
      <c r="D248" s="20">
        <v>4</v>
      </c>
      <c r="E248" s="13"/>
      <c r="F248" s="13">
        <f t="shared" si="3"/>
        <v>0</v>
      </c>
      <c r="G248" s="96"/>
      <c r="H248" s="97"/>
    </row>
    <row r="249" spans="1:8" s="14" customFormat="1" ht="15.6" x14ac:dyDescent="0.3">
      <c r="A249" s="43">
        <v>217</v>
      </c>
      <c r="B249" s="12" t="s">
        <v>146</v>
      </c>
      <c r="C249" s="11" t="s">
        <v>37</v>
      </c>
      <c r="D249" s="20">
        <v>8</v>
      </c>
      <c r="E249" s="13"/>
      <c r="F249" s="13">
        <f t="shared" si="3"/>
        <v>0</v>
      </c>
      <c r="G249" s="96"/>
      <c r="H249" s="97"/>
    </row>
    <row r="250" spans="1:8" s="14" customFormat="1" ht="15.6" x14ac:dyDescent="0.3">
      <c r="A250" s="43">
        <v>218</v>
      </c>
      <c r="B250" s="12" t="s">
        <v>270</v>
      </c>
      <c r="C250" s="11" t="s">
        <v>37</v>
      </c>
      <c r="D250" s="20">
        <v>25</v>
      </c>
      <c r="E250" s="13"/>
      <c r="F250" s="13">
        <f t="shared" si="3"/>
        <v>0</v>
      </c>
      <c r="G250" s="96"/>
      <c r="H250" s="97"/>
    </row>
    <row r="251" spans="1:8" s="14" customFormat="1" ht="15.6" x14ac:dyDescent="0.3">
      <c r="A251" s="43">
        <v>219</v>
      </c>
      <c r="B251" s="12" t="s">
        <v>155</v>
      </c>
      <c r="C251" s="11" t="s">
        <v>37</v>
      </c>
      <c r="D251" s="20">
        <v>25</v>
      </c>
      <c r="E251" s="13"/>
      <c r="F251" s="13">
        <f t="shared" si="3"/>
        <v>0</v>
      </c>
      <c r="G251" s="96"/>
      <c r="H251" s="97"/>
    </row>
    <row r="252" spans="1:8" s="14" customFormat="1" ht="15.6" x14ac:dyDescent="0.3">
      <c r="A252" s="42"/>
      <c r="B252" s="29" t="s">
        <v>156</v>
      </c>
      <c r="C252" s="28"/>
      <c r="D252" s="30"/>
      <c r="E252" s="31"/>
      <c r="F252" s="31"/>
      <c r="G252" s="96"/>
      <c r="H252" s="97"/>
    </row>
    <row r="253" spans="1:8" s="14" customFormat="1" ht="15.6" x14ac:dyDescent="0.3">
      <c r="A253" s="43">
        <v>220</v>
      </c>
      <c r="B253" s="12" t="s">
        <v>157</v>
      </c>
      <c r="C253" s="11" t="s">
        <v>37</v>
      </c>
      <c r="D253" s="20">
        <v>2</v>
      </c>
      <c r="E253" s="13"/>
      <c r="F253" s="13">
        <f t="shared" si="3"/>
        <v>0</v>
      </c>
      <c r="G253" s="96"/>
      <c r="H253" s="97"/>
    </row>
    <row r="254" spans="1:8" s="14" customFormat="1" ht="15.6" x14ac:dyDescent="0.3">
      <c r="A254" s="43">
        <v>221</v>
      </c>
      <c r="B254" s="12" t="s">
        <v>158</v>
      </c>
      <c r="C254" s="11" t="s">
        <v>36</v>
      </c>
      <c r="D254" s="20">
        <v>15</v>
      </c>
      <c r="E254" s="13"/>
      <c r="F254" s="13">
        <f>D254*E254</f>
        <v>0</v>
      </c>
      <c r="G254" s="96"/>
      <c r="H254" s="97"/>
    </row>
    <row r="255" spans="1:8" s="14" customFormat="1" ht="15.6" x14ac:dyDescent="0.3">
      <c r="A255" s="40"/>
      <c r="B255" s="25" t="s">
        <v>274</v>
      </c>
      <c r="C255" s="25"/>
      <c r="D255" s="33"/>
      <c r="E255" s="27"/>
      <c r="F255" s="27"/>
      <c r="G255" s="23"/>
      <c r="H255" s="41"/>
    </row>
    <row r="256" spans="1:8" s="14" customFormat="1" ht="16.2" thickBot="1" x14ac:dyDescent="0.35">
      <c r="A256" s="45">
        <v>222</v>
      </c>
      <c r="B256" s="35" t="s">
        <v>272</v>
      </c>
      <c r="C256" s="34"/>
      <c r="D256" s="36"/>
      <c r="E256" s="37"/>
      <c r="F256" s="37">
        <f>D256*E256</f>
        <v>0</v>
      </c>
      <c r="G256" s="23"/>
      <c r="H256" s="41"/>
    </row>
    <row r="257" spans="1:249" s="18" customFormat="1" ht="24" customHeight="1" thickBot="1" x14ac:dyDescent="0.35">
      <c r="A257" s="89" t="s">
        <v>8</v>
      </c>
      <c r="B257" s="90"/>
      <c r="C257" s="38"/>
      <c r="D257" s="39"/>
      <c r="E257" s="88">
        <f>SUM(F17:F256)</f>
        <v>0</v>
      </c>
      <c r="F257" s="88"/>
      <c r="G257" s="94"/>
      <c r="H257" s="95"/>
    </row>
    <row r="258" spans="1:249" s="18" customFormat="1" ht="24" customHeight="1" x14ac:dyDescent="0.3">
      <c r="A258" s="60" t="s">
        <v>277</v>
      </c>
      <c r="B258" s="60"/>
      <c r="C258" s="60"/>
      <c r="D258" s="60"/>
      <c r="E258" s="60"/>
      <c r="F258" s="60"/>
      <c r="G258" s="60"/>
      <c r="H258" s="60"/>
    </row>
    <row r="259" spans="1:249" ht="49.8" customHeight="1" x14ac:dyDescent="0.4">
      <c r="A259" s="86" t="s">
        <v>278</v>
      </c>
      <c r="B259" s="87"/>
      <c r="C259" s="87"/>
      <c r="D259" s="87"/>
      <c r="E259" s="87"/>
      <c r="F259" s="87"/>
      <c r="G259" s="87"/>
      <c r="H259" s="87"/>
    </row>
    <row r="260" spans="1:249" ht="44.4" customHeight="1" x14ac:dyDescent="0.4">
      <c r="A260" s="82" t="s">
        <v>279</v>
      </c>
      <c r="B260" s="82"/>
      <c r="C260" s="82"/>
      <c r="D260" s="82"/>
      <c r="E260" s="82"/>
      <c r="F260" s="82"/>
      <c r="G260" s="82"/>
      <c r="H260" s="82"/>
    </row>
    <row r="261" spans="1:249" s="22" customFormat="1" ht="39.6" customHeight="1" x14ac:dyDescent="0.3">
      <c r="A261" s="91" t="s">
        <v>281</v>
      </c>
      <c r="B261" s="92"/>
      <c r="C261" s="92"/>
      <c r="D261" s="92"/>
      <c r="E261" s="92"/>
      <c r="F261" s="92"/>
      <c r="G261" s="92"/>
      <c r="H261" s="92"/>
    </row>
    <row r="262" spans="1:249" s="15" customFormat="1" ht="39.6" customHeight="1" x14ac:dyDescent="0.25">
      <c r="A262" s="91" t="s">
        <v>271</v>
      </c>
      <c r="B262" s="92"/>
      <c r="C262" s="92"/>
      <c r="D262" s="92"/>
      <c r="E262" s="92"/>
      <c r="F262" s="92"/>
      <c r="G262" s="92"/>
      <c r="H262" s="92"/>
    </row>
    <row r="263" spans="1:249" s="15" customFormat="1" ht="21" customHeight="1" x14ac:dyDescent="0.25">
      <c r="A263" s="59" t="s">
        <v>13</v>
      </c>
      <c r="B263" s="59"/>
      <c r="C263" s="59"/>
      <c r="D263" s="59"/>
      <c r="E263" s="59"/>
      <c r="F263" s="59"/>
      <c r="G263" s="59"/>
      <c r="H263" s="59"/>
    </row>
    <row r="264" spans="1:249" s="15" customFormat="1" ht="21" customHeight="1" x14ac:dyDescent="0.25">
      <c r="A264" s="59" t="s">
        <v>10</v>
      </c>
      <c r="B264" s="59"/>
      <c r="C264" s="59"/>
      <c r="D264" s="59"/>
      <c r="E264" s="59"/>
      <c r="F264" s="59"/>
      <c r="G264" s="59"/>
      <c r="H264" s="59"/>
    </row>
    <row r="265" spans="1:249" s="15" customFormat="1" ht="21" customHeight="1" x14ac:dyDescent="0.25">
      <c r="A265" s="59" t="s">
        <v>22</v>
      </c>
      <c r="B265" s="59"/>
      <c r="C265" s="59"/>
      <c r="D265" s="59"/>
      <c r="E265" s="59"/>
      <c r="F265" s="59"/>
      <c r="G265" s="59"/>
      <c r="H265" s="59"/>
    </row>
    <row r="266" spans="1:249" s="15" customFormat="1" ht="21" customHeight="1" x14ac:dyDescent="0.25">
      <c r="A266" s="59" t="s">
        <v>9</v>
      </c>
      <c r="B266" s="59"/>
      <c r="C266" s="59"/>
      <c r="D266" s="59"/>
      <c r="E266" s="59"/>
      <c r="F266" s="59"/>
      <c r="G266" s="59"/>
      <c r="H266" s="59"/>
    </row>
    <row r="267" spans="1:249" x14ac:dyDescent="0.4">
      <c r="A267" s="59" t="s">
        <v>19</v>
      </c>
      <c r="B267" s="59"/>
      <c r="C267" s="59"/>
      <c r="D267" s="59"/>
      <c r="E267" s="59"/>
      <c r="F267" s="59"/>
      <c r="G267" s="59"/>
      <c r="H267" s="59"/>
    </row>
    <row r="268" spans="1:249" ht="33" customHeight="1" x14ac:dyDescent="0.4">
      <c r="A268" s="59" t="s">
        <v>24</v>
      </c>
      <c r="B268" s="59"/>
      <c r="C268" s="59"/>
      <c r="D268" s="59"/>
      <c r="E268" s="59"/>
      <c r="F268" s="59"/>
      <c r="G268" s="59"/>
      <c r="H268" s="59"/>
    </row>
    <row r="269" spans="1:249" s="6" customFormat="1" x14ac:dyDescent="0.4">
      <c r="A269" s="2"/>
      <c r="B269" s="1"/>
      <c r="C269" s="1"/>
      <c r="D269" s="19"/>
      <c r="E269" s="9"/>
      <c r="F269" s="9"/>
      <c r="G269" s="1"/>
      <c r="H269" s="4"/>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c r="IH269" s="5"/>
      <c r="II269" s="5"/>
      <c r="IJ269" s="5"/>
      <c r="IK269" s="5"/>
      <c r="IL269" s="5"/>
      <c r="IM269" s="5"/>
      <c r="IN269" s="5"/>
      <c r="IO269" s="5"/>
    </row>
    <row r="270" spans="1:249" s="6" customFormat="1" ht="14.4" x14ac:dyDescent="0.25">
      <c r="A270" s="3"/>
      <c r="B270" s="53" t="s">
        <v>15</v>
      </c>
      <c r="C270" s="7"/>
      <c r="D270" s="21"/>
      <c r="E270" s="10"/>
      <c r="F270" s="10"/>
      <c r="G270" s="4"/>
      <c r="H270" s="4"/>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c r="IH270" s="5"/>
      <c r="II270" s="5"/>
      <c r="IJ270" s="5"/>
      <c r="IK270" s="5"/>
      <c r="IL270" s="5"/>
      <c r="IM270" s="5"/>
      <c r="IN270" s="5"/>
      <c r="IO270" s="5"/>
    </row>
    <row r="271" spans="1:249" s="6" customFormat="1" ht="15.6" x14ac:dyDescent="0.3">
      <c r="A271" s="8"/>
      <c r="B271" s="54" t="s">
        <v>16</v>
      </c>
      <c r="C271" s="7"/>
      <c r="D271" s="21"/>
      <c r="E271" s="10"/>
      <c r="F271" s="10"/>
      <c r="G271" s="4"/>
      <c r="H271" s="4"/>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c r="IH271" s="5"/>
      <c r="II271" s="5"/>
      <c r="IJ271" s="5"/>
      <c r="IK271" s="5"/>
      <c r="IL271" s="5"/>
      <c r="IM271" s="5"/>
      <c r="IN271" s="5"/>
      <c r="IO271" s="5"/>
    </row>
    <row r="272" spans="1:249" s="6" customFormat="1" ht="14.4" x14ac:dyDescent="0.25">
      <c r="A272" s="3"/>
      <c r="B272" s="54" t="s">
        <v>21</v>
      </c>
      <c r="C272" s="7"/>
      <c r="D272" s="21"/>
      <c r="E272" s="10"/>
      <c r="F272" s="10"/>
      <c r="G272" s="4"/>
      <c r="H272" s="4"/>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c r="IH272" s="5"/>
      <c r="II272" s="5"/>
      <c r="IJ272" s="5"/>
      <c r="IK272" s="5"/>
      <c r="IL272" s="5"/>
      <c r="IM272" s="5"/>
      <c r="IN272" s="5"/>
      <c r="IO272" s="5"/>
    </row>
    <row r="273" spans="1:249" s="6" customFormat="1" ht="14.4" x14ac:dyDescent="0.25">
      <c r="A273" s="3"/>
      <c r="B273" s="54" t="s">
        <v>20</v>
      </c>
      <c r="C273" s="7"/>
      <c r="D273" s="21"/>
      <c r="E273" s="10"/>
      <c r="F273" s="10"/>
      <c r="G273" s="4"/>
      <c r="H273" s="4"/>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c r="IH273" s="5"/>
      <c r="II273" s="5"/>
      <c r="IJ273" s="5"/>
      <c r="IK273" s="5"/>
      <c r="IL273" s="5"/>
      <c r="IM273" s="5"/>
      <c r="IN273" s="5"/>
      <c r="IO273" s="5"/>
    </row>
    <row r="274" spans="1:249" s="6" customFormat="1" ht="13.8" x14ac:dyDescent="0.25">
      <c r="A274" s="3"/>
      <c r="B274" s="7"/>
      <c r="C274" s="7"/>
      <c r="D274" s="21"/>
      <c r="E274" s="10"/>
      <c r="F274" s="10"/>
      <c r="G274" s="4"/>
      <c r="H274" s="4"/>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row>
    <row r="275" spans="1:249" s="6" customFormat="1" ht="13.8" x14ac:dyDescent="0.25">
      <c r="A275" s="3"/>
      <c r="B275" s="7"/>
      <c r="C275" s="7"/>
      <c r="D275" s="21"/>
      <c r="E275" s="10"/>
      <c r="F275" s="10"/>
      <c r="G275" s="4"/>
      <c r="H275" s="4"/>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c r="IH275" s="5"/>
      <c r="II275" s="5"/>
      <c r="IJ275" s="5"/>
      <c r="IK275" s="5"/>
      <c r="IL275" s="5"/>
      <c r="IM275" s="5"/>
      <c r="IN275" s="5"/>
      <c r="IO275" s="5"/>
    </row>
    <row r="276" spans="1:249" x14ac:dyDescent="0.4">
      <c r="A276" s="3"/>
      <c r="B276" s="7"/>
      <c r="C276" s="7"/>
      <c r="D276" s="21"/>
      <c r="E276" s="10"/>
      <c r="F276" s="10"/>
      <c r="G276" s="4"/>
    </row>
  </sheetData>
  <mergeCells count="34">
    <mergeCell ref="A268:H268"/>
    <mergeCell ref="B12:B16"/>
    <mergeCell ref="A259:H259"/>
    <mergeCell ref="E257:F257"/>
    <mergeCell ref="A257:B257"/>
    <mergeCell ref="A261:H261"/>
    <mergeCell ref="A262:H262"/>
    <mergeCell ref="A263:H263"/>
    <mergeCell ref="A264:H264"/>
    <mergeCell ref="C12:C16"/>
    <mergeCell ref="G257:H257"/>
    <mergeCell ref="G17:G254"/>
    <mergeCell ref="H17:H254"/>
    <mergeCell ref="G12:H15"/>
    <mergeCell ref="F3:H3"/>
    <mergeCell ref="A260:H260"/>
    <mergeCell ref="A266:H266"/>
    <mergeCell ref="A267:H267"/>
    <mergeCell ref="D12:D16"/>
    <mergeCell ref="A4:H4"/>
    <mergeCell ref="A265:H265"/>
    <mergeCell ref="A258:H258"/>
    <mergeCell ref="A1:H1"/>
    <mergeCell ref="A12:A16"/>
    <mergeCell ref="A6:H6"/>
    <mergeCell ref="E12:E16"/>
    <mergeCell ref="F12:F16"/>
    <mergeCell ref="A11:H11"/>
    <mergeCell ref="A10:B10"/>
    <mergeCell ref="A7:B9"/>
    <mergeCell ref="C7:H7"/>
    <mergeCell ref="C8:H8"/>
    <mergeCell ref="C9:H9"/>
    <mergeCell ref="C10:H10"/>
  </mergeCells>
  <phoneticPr fontId="10" type="noConversion"/>
  <pageMargins left="0.11811023622047245" right="0" top="0" bottom="0"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Тендерна пропозиція</vt:lpstr>
      <vt:lpstr>'Тендерна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2024-07-10T14:03:07Z</dcterms:modified>
</cp:coreProperties>
</file>